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1\21010 Statistik om socialtjänstinsatser till äldre och personer med funktionsnedsättning efter regiform 2020\"/>
    </mc:Choice>
  </mc:AlternateContent>
  <xr:revisionPtr revIDLastSave="0" documentId="13_ncr:1_{7FDC9A80-5E25-4364-A3C8-28AAF063D808}" xr6:coauthVersionLast="36" xr6:coauthVersionMax="36" xr10:uidLastSave="{00000000-0000-0000-0000-000000000000}"/>
  <bookViews>
    <workbookView xWindow="-12" yWindow="48" windowWidth="14808" windowHeight="7248" tabRatio="914" xr2:uid="{00000000-000D-0000-FFFF-FFFF00000000}"/>
  </bookViews>
  <sheets>
    <sheet name="Mer information" sheetId="25" r:id="rId1"/>
    <sheet name="lnnehållsförteckning" sheetId="9" r:id="rId2"/>
    <sheet name="Om statistiken" sheetId="20" r:id="rId3"/>
    <sheet name="Definitioner och mått" sheetId="11" r:id="rId4"/>
    <sheet name="Ordlista - List of Terms" sheetId="24" r:id="rId5"/>
    <sheet name="Figur 1" sheetId="49" r:id="rId6"/>
    <sheet name="Figur 2" sheetId="50" r:id="rId7"/>
    <sheet name="Figur 3" sheetId="51" r:id="rId8"/>
    <sheet name="Figur 4" sheetId="52" r:id="rId9"/>
    <sheet name="1. Hemtjänst äldre" sheetId="27" r:id="rId10"/>
    <sheet name="2. Särskilt boende äldre" sheetId="28" r:id="rId11"/>
    <sheet name="3. Bostadsstandard äldre" sheetId="29" r:id="rId12"/>
    <sheet name="4. Korttidsplats äldre" sheetId="30" r:id="rId13"/>
    <sheet name="5. Hemtjänst yngre" sheetId="31" r:id="rId14"/>
    <sheet name="6. Särskilt boende yngre" sheetId="32" r:id="rId15"/>
    <sheet name="7. Bostadsstandard yngre" sheetId="33" r:id="rId16"/>
    <sheet name="8. Korttidsplats yngre" sheetId="34" r:id="rId17"/>
    <sheet name="9. Tidsserie hemtjänst" sheetId="35" r:id="rId18"/>
    <sheet name="10. Tidsserie särskilt boende" sheetId="36" r:id="rId19"/>
    <sheet name="11. Tidsserie bostadsstandard" sheetId="37" r:id="rId20"/>
    <sheet name="12. Tidsserie korttidsplats" sheetId="38" r:id="rId21"/>
  </sheets>
  <definedNames>
    <definedName name="_xlnm._FilterDatabase" localSheetId="9" hidden="1">'1. Hemtjänst äldre'!$A$6:$H$324</definedName>
    <definedName name="_xlnm._FilterDatabase" localSheetId="10" hidden="1">'2. Särskilt boende äldre'!$D$7:$F$322</definedName>
    <definedName name="_xlnm._FilterDatabase" localSheetId="11" hidden="1">'3. Bostadsstandard äldre'!$A$4:$K$321</definedName>
    <definedName name="_xlnm._FilterDatabase" localSheetId="12" hidden="1">'4. Korttidsplats äldre'!$H$5:$J$320</definedName>
    <definedName name="_xlnm._FilterDatabase" localSheetId="13" hidden="1">'5. Hemtjänst yngre'!$G$7:$H$324</definedName>
  </definedNames>
  <calcPr calcId="191029"/>
</workbook>
</file>

<file path=xl/calcChain.xml><?xml version="1.0" encoding="utf-8"?>
<calcChain xmlns="http://schemas.openxmlformats.org/spreadsheetml/2006/main">
  <c r="G32" i="37" l="1"/>
  <c r="C32" i="37"/>
  <c r="B7" i="33"/>
  <c r="F7" i="33"/>
  <c r="F17" i="33"/>
  <c r="B17" i="33"/>
  <c r="C8" i="32"/>
  <c r="B8" i="32"/>
  <c r="C18" i="32"/>
  <c r="B18" i="32"/>
</calcChain>
</file>

<file path=xl/sharedStrings.xml><?xml version="1.0" encoding="utf-8"?>
<sst xmlns="http://schemas.openxmlformats.org/spreadsheetml/2006/main" count="4674" uniqueCount="871">
  <si>
    <t>År</t>
  </si>
  <si>
    <t>Kvalitet och bortfall</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</si>
  <si>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</si>
  <si>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</si>
  <si>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</si>
  <si>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</si>
  <si>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</si>
  <si>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</si>
  <si>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</si>
  <si>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</si>
  <si>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</si>
  <si>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</si>
  <si>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</si>
  <si>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</si>
  <si>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</si>
  <si>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</si>
  <si>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</si>
  <si>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</si>
  <si>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</si>
  <si>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</si>
  <si>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</si>
  <si>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1. Hemtjänst äldre</t>
  </si>
  <si>
    <t>2. Särskilt boende äldre</t>
  </si>
  <si>
    <t>3. Bostadsstandard äldre</t>
  </si>
  <si>
    <t>4. Korttidsplats äldre</t>
  </si>
  <si>
    <t>5. Hemtjänst yngre</t>
  </si>
  <si>
    <t>6. Särskilt boende yngre</t>
  </si>
  <si>
    <t>7. Bostadsstandard yngre</t>
  </si>
  <si>
    <t>8. Korttidsplats yngre</t>
  </si>
  <si>
    <t>9. Tidsserie hemtjänst</t>
  </si>
  <si>
    <t>10. Tidsserie särskilt boende</t>
  </si>
  <si>
    <t>11. Tidsserie bostadsstandard</t>
  </si>
  <si>
    <t>12. Tidsserie korttidsplats</t>
  </si>
  <si>
    <t>Åldersgrupp</t>
  </si>
  <si>
    <t>Antal boende 1 oktober</t>
  </si>
  <si>
    <t>Varav antal i</t>
  </si>
  <si>
    <t>Antal boendedygn</t>
  </si>
  <si>
    <t>Egna kommunens regi</t>
  </si>
  <si>
    <t>Enskild regi</t>
  </si>
  <si>
    <t>65 år och äldre</t>
  </si>
  <si>
    <t>0-64 år</t>
  </si>
  <si>
    <t>ålder</t>
  </si>
  <si>
    <t>age</t>
  </si>
  <si>
    <t xml:space="preserve">äldre </t>
  </si>
  <si>
    <t xml:space="preserve">elderly, older    </t>
  </si>
  <si>
    <t>andel</t>
  </si>
  <si>
    <t>proportion</t>
  </si>
  <si>
    <t>antal</t>
  </si>
  <si>
    <t>number</t>
  </si>
  <si>
    <t>befolkning</t>
  </si>
  <si>
    <t>population</t>
  </si>
  <si>
    <t>beslut</t>
  </si>
  <si>
    <t>decision</t>
  </si>
  <si>
    <t>beviljad</t>
  </si>
  <si>
    <t>granted</t>
  </si>
  <si>
    <t>bostad</t>
  </si>
  <si>
    <t>residence</t>
  </si>
  <si>
    <t>delad bostad</t>
  </si>
  <si>
    <t>shared residence</t>
  </si>
  <si>
    <t xml:space="preserve">enskild regi </t>
  </si>
  <si>
    <t>private management</t>
  </si>
  <si>
    <t xml:space="preserve">flerbäddsrum  </t>
  </si>
  <si>
    <t>multibed room</t>
  </si>
  <si>
    <t>fördelning</t>
  </si>
  <si>
    <t>distribution</t>
  </si>
  <si>
    <t>hemtjänst</t>
  </si>
  <si>
    <t>home help services</t>
  </si>
  <si>
    <t>hemtjänsttimmar</t>
  </si>
  <si>
    <t>hours of home help services</t>
  </si>
  <si>
    <t>kommun</t>
  </si>
  <si>
    <t>municipality</t>
  </si>
  <si>
    <t xml:space="preserve">kommunal regi </t>
  </si>
  <si>
    <t>municipal management</t>
  </si>
  <si>
    <t>kön</t>
  </si>
  <si>
    <t>gender, sex</t>
  </si>
  <si>
    <t>korttidsplats</t>
  </si>
  <si>
    <t>short-term housing</t>
  </si>
  <si>
    <t>kvinnor, Kv</t>
  </si>
  <si>
    <t>women</t>
  </si>
  <si>
    <t>län</t>
  </si>
  <si>
    <t>county</t>
  </si>
  <si>
    <t>män, M</t>
  </si>
  <si>
    <t>men</t>
  </si>
  <si>
    <t>ordinärt boende</t>
  </si>
  <si>
    <t>ordinary housing</t>
  </si>
  <si>
    <t>permanent boende</t>
  </si>
  <si>
    <t>permanent housing/residence</t>
  </si>
  <si>
    <t>personer</t>
  </si>
  <si>
    <t>persons, individuals</t>
  </si>
  <si>
    <t>personer med funktionsnedsättning</t>
  </si>
  <si>
    <t>persons with impairments</t>
  </si>
  <si>
    <t>redovisning</t>
  </si>
  <si>
    <t xml:space="preserve">regiform </t>
  </si>
  <si>
    <t>management form</t>
  </si>
  <si>
    <t>riket</t>
  </si>
  <si>
    <t>samtliga</t>
  </si>
  <si>
    <t>all</t>
  </si>
  <si>
    <t>särskilt boende</t>
  </si>
  <si>
    <t>socialtjänstlagen</t>
  </si>
  <si>
    <t>the Social Services Act</t>
  </si>
  <si>
    <t>summa</t>
  </si>
  <si>
    <t>sum</t>
  </si>
  <si>
    <t>totalt</t>
  </si>
  <si>
    <t>total (of)</t>
  </si>
  <si>
    <t>Annan kommuns regi</t>
  </si>
  <si>
    <t>Avser särskilt boende som drivs av annan kommun än den som beslutat och betalar för platsen.</t>
  </si>
  <si>
    <t>Delad bostad</t>
  </si>
  <si>
    <t>Bostad i särskilt boende som delas med annan än maka/make/sambo/partner eller annan nära anhörig.</t>
  </si>
  <si>
    <t>Biståndsbeslutad vård och omsorg som utförs av annan än kommunen, t ex. bolag, stiftelse eller kooperativ.</t>
  </si>
  <si>
    <t>Flerbäddsrum</t>
  </si>
  <si>
    <t>Rum i särskilt boende med två eller fler bäddar som delas med annan än maka/make/sambo/partner eller annan anhörig.</t>
  </si>
  <si>
    <t>Hemtjänst</t>
  </si>
  <si>
    <t xml:space="preserve">Biståndsbeslutad service och personlig omvårdnad i den enskildes icke biståndbeslutade bostad. I hemtjänstbegreppet ingår service, personlig omvårdnad, avlösning av anhörigvårdare samt ledsagning. I hemtjänst ingår här även de vars hemtjänstbeslut enbart bestod av matdistribution, trygghetslarm eller snöskottning. </t>
  </si>
  <si>
    <t>Kommunal regi</t>
  </si>
  <si>
    <t>Biståndsbeslutad vård och omsorg som utförs av kommunen.</t>
  </si>
  <si>
    <t>Korttidsplats</t>
  </si>
  <si>
    <t>Landstingets regi</t>
  </si>
  <si>
    <t>Avser särskilt boende som drivs av landsting och som beslutande kommun betalar.</t>
  </si>
  <si>
    <t>Särskilt boende</t>
  </si>
  <si>
    <t xml:space="preserve">Individuellt biståndsbeslutat boende. Boendet är antingen särskilda boendeformer för service och omvårdnad som ska inrättas för äldre människor som behöver särskilt stöd eller bostäder med särskild service som ska inrättas för personer med fysisk, psykisk eller annan funktionsnedsättning.  </t>
  </si>
  <si>
    <t>Varav I huvudsak utförd i</t>
  </si>
  <si>
    <t>Därav i</t>
  </si>
  <si>
    <t>1 rum utan kokmöjlighet, wc, dusch/bad</t>
  </si>
  <si>
    <t>1 rum utan kokmöjlighet, men med wc, dusch/bad</t>
  </si>
  <si>
    <t>1-1½ rum med kokmöjlighet, wc, dusch/bad</t>
  </si>
  <si>
    <t>2 rum med kokmöjlighet, wc, dusch/bad</t>
  </si>
  <si>
    <t>3 eller fler rum med kokmöjlighet, wc, dusch/bad</t>
  </si>
  <si>
    <t>Övrig bostadstyp</t>
  </si>
  <si>
    <t>..</t>
  </si>
  <si>
    <t xml:space="preserve">.. = Stockholms kommun och Gnesta kommun saknar uppgifter om bostadstyp. </t>
  </si>
  <si>
    <t>Uppräkning har inte skett eftersom Stockholms kommun utgör så stor andel.</t>
  </si>
  <si>
    <t>Flerbädds-rum</t>
  </si>
  <si>
    <t>Varav i bostäder som drevs av</t>
  </si>
  <si>
    <t>Egna kommunen</t>
  </si>
  <si>
    <t>Enskild vårdgivare</t>
  </si>
  <si>
    <t>Annan kommun</t>
  </si>
  <si>
    <t>Antal personer 1 oktober</t>
  </si>
  <si>
    <t>Varav utförd i huvudsak i</t>
  </si>
  <si>
    <t>Antal hemtjänsttimmar</t>
  </si>
  <si>
    <t>I huvudsak i</t>
  </si>
  <si>
    <t>report</t>
  </si>
  <si>
    <t>Riket</t>
  </si>
  <si>
    <t>Stockholm</t>
  </si>
  <si>
    <t>Jönköping</t>
  </si>
  <si>
    <t>Kalmar</t>
  </si>
  <si>
    <t>Gotland</t>
  </si>
  <si>
    <t>Örebro</t>
  </si>
  <si>
    <t>Bortfallskomplettering har gjorts på berörd länsnivå samt på riksnivå.</t>
  </si>
  <si>
    <t>Kommunkod</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</si>
  <si>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</si>
  <si>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</si>
  <si>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</si>
  <si>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</si>
  <si>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</si>
  <si>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</si>
  <si>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</si>
  <si>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</si>
  <si>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</si>
  <si>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</si>
  <si>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</si>
  <si>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</si>
  <si>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</si>
  <si>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</si>
  <si>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</si>
  <si>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</si>
  <si>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</si>
  <si>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</si>
  <si>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</si>
  <si>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</si>
  <si>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</si>
  <si>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</si>
  <si>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</si>
  <si>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</si>
  <si>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</si>
  <si>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</si>
  <si>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</si>
  <si>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</si>
  <si>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</si>
  <si>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</si>
  <si>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</si>
  <si>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</si>
  <si>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</si>
  <si>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</si>
  <si>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</si>
  <si>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</si>
  <si>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</si>
  <si>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</si>
  <si>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</si>
  <si>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</si>
  <si>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</si>
  <si>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</si>
  <si>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</si>
  <si>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</si>
  <si>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</si>
  <si>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</si>
  <si>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</si>
  <si>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</si>
  <si>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</si>
  <si>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</si>
  <si>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</si>
  <si>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</si>
  <si>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</si>
  <si>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</si>
  <si>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</si>
  <si>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</si>
  <si>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</si>
  <si>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</si>
  <si>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</si>
  <si>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</si>
  <si>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</si>
  <si>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</si>
  <si>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</si>
  <si>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</si>
  <si>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</si>
  <si>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</si>
  <si>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</si>
  <si>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</si>
  <si>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</si>
  <si>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</si>
  <si>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</si>
  <si>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</si>
  <si>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</si>
  <si>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</si>
  <si>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</si>
  <si>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</si>
  <si>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</si>
  <si>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</si>
  <si>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</si>
  <si>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</si>
  <si>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</si>
  <si>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</si>
  <si>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</si>
  <si>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</si>
  <si>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</si>
  <si>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</si>
  <si>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</si>
  <si>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</si>
  <si>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</si>
  <si>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</si>
  <si>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</si>
  <si>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</si>
  <si>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</si>
  <si>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</si>
  <si>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</si>
  <si>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</si>
  <si>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</si>
  <si>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</si>
  <si>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</si>
  <si>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</si>
  <si>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</si>
  <si>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</si>
  <si>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</si>
  <si>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</si>
  <si>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</si>
  <si>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</si>
  <si>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</si>
  <si>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</si>
  <si>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</si>
  <si>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</si>
  <si>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</si>
  <si>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</si>
  <si>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</si>
  <si>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</si>
  <si>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</si>
  <si>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</si>
  <si>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</si>
  <si>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</si>
  <si>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</si>
  <si>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</si>
  <si>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</si>
  <si>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</si>
  <si>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</si>
  <si>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</si>
  <si>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</si>
  <si>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</si>
  <si>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</si>
  <si>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</si>
  <si>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</si>
  <si>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</si>
  <si>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</si>
  <si>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</si>
  <si>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</si>
  <si>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</si>
  <si>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</si>
  <si>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</si>
  <si>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</si>
  <si>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</si>
  <si>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</si>
  <si>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</si>
  <si>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</si>
  <si>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</si>
  <si>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</si>
  <si>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</si>
  <si>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</si>
  <si>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</si>
  <si>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</si>
  <si>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</si>
  <si>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</si>
  <si>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</si>
  <si>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</si>
  <si>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</si>
  <si>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</si>
  <si>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</si>
  <si>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</si>
  <si>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</si>
  <si>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</si>
  <si>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</si>
  <si>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</si>
  <si>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</si>
  <si>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</si>
  <si>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</si>
  <si>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</si>
  <si>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</si>
  <si>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</si>
  <si>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</si>
  <si>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</si>
  <si>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</si>
  <si>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</si>
  <si>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0861</t>
  </si>
  <si>
    <t>Mönsterås</t>
  </si>
  <si>
    <t>0840</t>
  </si>
  <si>
    <t>Mörbylånga</t>
  </si>
  <si>
    <t>0881</t>
  </si>
  <si>
    <t>Nybro</t>
  </si>
  <si>
    <t>0882</t>
  </si>
  <si>
    <t>Oskarshamn</t>
  </si>
  <si>
    <t>0834</t>
  </si>
  <si>
    <t>Torsås</t>
  </si>
  <si>
    <t>0884</t>
  </si>
  <si>
    <t>Vimmerby</t>
  </si>
  <si>
    <t>0883</t>
  </si>
  <si>
    <t>Västervik</t>
  </si>
  <si>
    <t>Gotlands län</t>
  </si>
  <si>
    <t>0980</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</si>
  <si>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</si>
  <si>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</si>
  <si>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</si>
  <si>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</si>
  <si>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</si>
  <si>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</si>
  <si>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</si>
  <si>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</si>
  <si>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</si>
  <si>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</si>
  <si>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</si>
  <si>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</si>
  <si>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</si>
  <si>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</si>
  <si>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</si>
  <si>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</si>
  <si>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</si>
  <si>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</si>
  <si>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</si>
  <si>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</si>
  <si>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</si>
  <si>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</si>
  <si>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</si>
  <si>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</si>
  <si>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</si>
  <si>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</si>
  <si>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</si>
  <si>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</si>
  <si>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</si>
  <si>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</si>
  <si>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</si>
  <si>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</si>
  <si>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</si>
  <si>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</si>
  <si>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</si>
  <si>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</si>
  <si>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</si>
  <si>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</si>
  <si>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</si>
  <si>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</si>
  <si>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</si>
  <si>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</si>
  <si>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</si>
  <si>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</si>
  <si>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</si>
  <si>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</si>
  <si>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</si>
  <si>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</si>
  <si>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</si>
  <si>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</si>
  <si>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</si>
  <si>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</si>
  <si>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</si>
  <si>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</si>
  <si>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</si>
  <si>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</si>
  <si>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</si>
  <si>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</si>
  <si>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</si>
  <si>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</si>
  <si>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</si>
  <si>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</si>
  <si>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</si>
  <si>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</si>
  <si>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</si>
  <si>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</si>
  <si>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</si>
  <si>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</si>
  <si>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</si>
  <si>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</si>
  <si>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</si>
  <si>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</si>
  <si>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</si>
  <si>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</si>
  <si>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</si>
  <si>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</si>
  <si>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</si>
  <si>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</si>
  <si>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</si>
  <si>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</si>
  <si>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</si>
  <si>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</si>
  <si>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</si>
  <si>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</si>
  <si>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</si>
  <si>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</si>
  <si>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</si>
  <si>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</si>
  <si>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</si>
  <si>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</si>
  <si>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</si>
  <si>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</si>
  <si>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</si>
  <si>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</si>
  <si>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</si>
  <si>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</si>
  <si>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</si>
  <si>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</si>
  <si>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</si>
  <si>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</si>
  <si>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</si>
  <si>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</si>
  <si>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</si>
  <si>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</si>
  <si>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</si>
  <si>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</si>
  <si>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</si>
  <si>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</si>
  <si>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</si>
  <si>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</si>
  <si>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</si>
  <si>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</si>
  <si>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</si>
  <si>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</si>
  <si>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</si>
  <si>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</si>
  <si>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</si>
  <si>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</si>
  <si>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</si>
  <si>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</si>
  <si>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</si>
  <si>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</si>
  <si>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</si>
  <si>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</si>
  <si>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</si>
  <si>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</si>
  <si>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</si>
  <si>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</si>
  <si>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</si>
  <si>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</si>
  <si>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</si>
  <si>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</si>
  <si>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</si>
  <si>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</si>
  <si>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</si>
  <si>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</si>
  <si>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</si>
  <si>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</si>
  <si>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</si>
  <si>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</si>
  <si>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</si>
  <si>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</si>
  <si>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</si>
  <si>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</si>
  <si>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</si>
  <si>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</si>
  <si>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</si>
  <si>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</si>
  <si>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</si>
  <si>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</si>
  <si>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</si>
  <si>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</si>
  <si>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</si>
  <si>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</si>
  <si>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</si>
  <si>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</si>
  <si>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</si>
  <si>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</si>
  <si>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</si>
  <si>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</si>
  <si>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</si>
  <si>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</si>
  <si>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</si>
  <si>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</si>
  <si>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</si>
  <si>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</si>
  <si>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</si>
  <si>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</si>
  <si>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</si>
  <si>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</si>
  <si>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</si>
  <si>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</si>
  <si>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</si>
  <si>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</si>
  <si>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</si>
  <si>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</si>
  <si>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</si>
  <si>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</si>
  <si>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</si>
  <si>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</si>
  <si>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</si>
  <si>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</si>
  <si>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</si>
  <si>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</si>
  <si>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</si>
  <si>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</si>
  <si>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</si>
  <si>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</si>
  <si>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</si>
  <si>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</si>
  <si>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</si>
  <si>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</si>
  <si>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</si>
  <si>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</si>
  <si>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</si>
  <si>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</si>
  <si>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</si>
  <si>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</si>
  <si>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</si>
  <si>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</si>
  <si>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</si>
  <si>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</si>
  <si>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</si>
  <si>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</si>
  <si>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</si>
  <si>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</si>
  <si>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</si>
  <si>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</si>
  <si>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</si>
  <si>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</si>
  <si>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</si>
  <si>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</si>
  <si>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</si>
  <si>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</si>
  <si>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</si>
  <si>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</si>
  <si>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</si>
  <si>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</si>
  <si>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</si>
  <si>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</si>
  <si>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</si>
  <si>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</si>
  <si>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</si>
  <si>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</si>
  <si>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</si>
  <si>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</si>
  <si>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</si>
  <si>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</si>
  <si>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</si>
  <si>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</si>
  <si>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</si>
  <si>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</si>
  <si>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</si>
  <si>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</si>
  <si>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</si>
  <si>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</si>
  <si>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</si>
  <si>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</si>
  <si>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</si>
  <si>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</si>
  <si>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</si>
  <si>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</si>
  <si>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</si>
  <si>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</si>
  <si>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</si>
  <si>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</si>
  <si>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</si>
  <si>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</si>
  <si>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</si>
  <si>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</si>
  <si>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</si>
  <si>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</si>
  <si>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</si>
  <si>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</si>
  <si>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</si>
  <si>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</si>
  <si>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</si>
  <si>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</si>
  <si>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</si>
  <si>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</si>
  <si>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</si>
  <si>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</si>
  <si>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</si>
  <si>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</si>
  <si>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</si>
  <si>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</si>
  <si>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</si>
  <si>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</si>
  <si>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</si>
  <si>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</si>
  <si>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</si>
  <si>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</si>
  <si>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</si>
  <si>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</si>
  <si>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</si>
  <si>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</si>
  <si>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</si>
  <si>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</si>
  <si>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</si>
  <si>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</si>
  <si>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</si>
  <si>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</si>
  <si>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</si>
  <si>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</si>
  <si>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</si>
  <si>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</si>
  <si>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</si>
  <si>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</si>
  <si>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</si>
  <si>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</si>
  <si>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</si>
  <si>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</si>
  <si>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</si>
  <si>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</si>
  <si>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</si>
  <si>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</si>
  <si>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</si>
  <si>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</si>
  <si>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</si>
  <si>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</si>
  <si>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</si>
  <si>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</si>
  <si>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</si>
  <si>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</si>
  <si>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</si>
  <si>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</si>
  <si>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</si>
  <si>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</si>
  <si>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</si>
  <si>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</si>
  <si>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</si>
  <si>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</si>
  <si>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</si>
  <si>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</si>
  <si>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</si>
  <si>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</si>
  <si>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</si>
  <si>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</si>
  <si>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</si>
  <si>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</si>
  <si>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</si>
  <si>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</si>
  <si>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</si>
  <si>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</si>
  <si>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</si>
  <si>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</si>
  <si>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</si>
  <si>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</si>
  <si>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</si>
  <si>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</si>
  <si>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</si>
  <si>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</si>
  <si>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</si>
  <si>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</si>
  <si>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</si>
  <si>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</si>
  <si>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</si>
  <si>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</si>
  <si>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</si>
  <si>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</si>
  <si>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</si>
  <si>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</si>
  <si>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</si>
  <si>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</si>
  <si>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</si>
  <si>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</si>
  <si>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</si>
  <si>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</si>
  <si>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</si>
  <si>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</si>
  <si>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</si>
  <si>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</si>
  <si>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</si>
  <si>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</si>
  <si>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</si>
  <si>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</si>
  <si>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</si>
  <si>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</si>
  <si>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</si>
  <si>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</si>
  <si>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</si>
  <si>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</si>
  <si>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</si>
  <si>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</si>
  <si>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</si>
  <si>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</si>
  <si>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</si>
  <si>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</si>
  <si>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</si>
  <si>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</si>
  <si>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</si>
  <si>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</si>
  <si>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</si>
  <si>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</si>
  <si>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</si>
  <si>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</si>
  <si>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</si>
  <si>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</si>
  <si>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</si>
  <si>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</si>
  <si>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</si>
  <si>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</si>
  <si>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</si>
  <si>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</si>
  <si>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</si>
  <si>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</si>
  <si>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</si>
  <si>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</si>
  <si>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</si>
  <si>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</si>
  <si>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</si>
  <si>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</si>
  <si>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</si>
  <si>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</si>
  <si>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</si>
  <si>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</si>
  <si>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</si>
  <si>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</si>
  <si>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</si>
  <si>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</si>
  <si>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</si>
  <si>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</si>
  <si>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</si>
  <si>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</si>
  <si>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</si>
  <si>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</si>
  <si>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</si>
  <si>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</si>
  <si>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</si>
  <si>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</si>
  <si>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</si>
  <si>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</si>
  <si>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boende som delade bostad med annan än maka/make/samboende/anhörig</t>
  </si>
  <si>
    <t>Flerbädds-
rum</t>
  </si>
  <si>
    <r>
      <t xml:space="preserve">För ytterligare information om kvalitet och bortfall, se dokumentet </t>
    </r>
    <r>
      <rPr>
        <i/>
        <sz val="8"/>
        <rFont val="Century Gothic"/>
        <family val="2"/>
      </rPr>
      <t>”Kvalitetsdeklaration”.</t>
    </r>
  </si>
  <si>
    <t>Antal boende 
1 oktober</t>
  </si>
  <si>
    <t xml:space="preserve">Fördelningsprincip för hemtjänst och hemtjänsttimmar. Där den största andelen hemtjänst beviljats ska personen och dess beslutade timmar räknas. </t>
  </si>
  <si>
    <t>all of Sweden, the whole country</t>
  </si>
  <si>
    <r>
      <t>Bistånd i form av bäddplats utanför det egna boendet avsedd för tillfällig vård och omsorg dygnet runt. På boendet ges</t>
    </r>
    <r>
      <rPr>
        <sz val="8"/>
        <color indexed="10"/>
        <rFont val="Century Gothic"/>
        <family val="2"/>
      </rPr>
      <t xml:space="preserve"> </t>
    </r>
    <r>
      <rPr>
        <sz val="8"/>
        <color indexed="8"/>
        <rFont val="Century Gothic"/>
        <family val="2"/>
      </rPr>
      <t xml:space="preserve">behandling, rehabilitering, omvårdnad, växelvård och avlösning av anhörig. </t>
    </r>
  </si>
  <si>
    <t>Källa: Mängdstatistik om vård och omsorg om äldre personer och personer med funktionsnedsättning enligt socialtjänstlagen, Socialstyrelsen</t>
  </si>
  <si>
    <t xml:space="preserve">Källa: Mängdstatistik om vård och omsorg om äldre personer och personer med funktionsnedsättning enligt socialtjänstlagen, Socialstyrelsen </t>
  </si>
  <si>
    <t>Landstingets eller annan kommuns regi</t>
  </si>
  <si>
    <t>Dallands län</t>
  </si>
  <si>
    <r>
      <t>Antal boende 65 år och äldre</t>
    </r>
    <r>
      <rPr>
        <b/>
        <vertAlign val="superscript"/>
        <sz val="8"/>
        <color indexed="8"/>
        <rFont val="Century Gothic"/>
        <family val="2"/>
      </rPr>
      <t>1)</t>
    </r>
  </si>
  <si>
    <r>
      <t>Antal hemtjänst-timmar</t>
    </r>
    <r>
      <rPr>
        <b/>
        <vertAlign val="superscript"/>
        <sz val="8"/>
        <color indexed="8"/>
        <rFont val="Century Gothic"/>
        <family val="2"/>
      </rPr>
      <t>2)</t>
    </r>
  </si>
  <si>
    <r>
      <t>Antal boende som delade bostad med annan än maka/make/samboende/anhörig</t>
    </r>
    <r>
      <rPr>
        <b/>
        <vertAlign val="superscript"/>
        <sz val="8"/>
        <color indexed="8"/>
        <rFont val="Century Gothic"/>
        <family val="2"/>
      </rPr>
      <t>2)</t>
    </r>
  </si>
  <si>
    <r>
      <t>Antal 65 år och äldre med korttidsplats</t>
    </r>
    <r>
      <rPr>
        <b/>
        <vertAlign val="superscript"/>
        <sz val="8"/>
        <color indexed="8"/>
        <rFont val="Century Gothic"/>
        <family val="2"/>
      </rPr>
      <t>1)</t>
    </r>
  </si>
  <si>
    <r>
      <t>Antal personer 0-64 år som var beviljade hemtjänst</t>
    </r>
    <r>
      <rPr>
        <b/>
        <vertAlign val="superscript"/>
        <sz val="8"/>
        <color indexed="8"/>
        <rFont val="Century Gothic"/>
        <family val="2"/>
      </rPr>
      <t>1)</t>
    </r>
  </si>
  <si>
    <r>
      <t>Antal boende  0-64 år</t>
    </r>
    <r>
      <rPr>
        <b/>
        <vertAlign val="superscript"/>
        <sz val="8"/>
        <color indexed="8"/>
        <rFont val="Century Gothic"/>
        <family val="2"/>
      </rPr>
      <t>1)</t>
    </r>
  </si>
  <si>
    <r>
      <t>Antal boende 0-64 år</t>
    </r>
    <r>
      <rPr>
        <b/>
        <vertAlign val="superscript"/>
        <sz val="8"/>
        <color indexed="8"/>
        <rFont val="Century Gothic"/>
        <family val="2"/>
      </rPr>
      <t>1)</t>
    </r>
  </si>
  <si>
    <r>
      <t>Antal 0-64 år på korttidsplats</t>
    </r>
    <r>
      <rPr>
        <b/>
        <vertAlign val="superscript"/>
        <sz val="8"/>
        <color indexed="8"/>
        <rFont val="Century Gothic"/>
        <family val="2"/>
      </rPr>
      <t>1)</t>
    </r>
  </si>
  <si>
    <t>1401-0216</t>
  </si>
  <si>
    <t xml:space="preserve"> </t>
  </si>
  <si>
    <r>
      <t>Egna kommunen</t>
    </r>
    <r>
      <rPr>
        <b/>
        <vertAlign val="superscript"/>
        <sz val="8"/>
        <color indexed="8"/>
        <rFont val="Century Gothic"/>
        <family val="2"/>
      </rPr>
      <t>1)</t>
    </r>
  </si>
  <si>
    <r>
      <t>Enskild vårdgivare</t>
    </r>
    <r>
      <rPr>
        <b/>
        <vertAlign val="superscript"/>
        <sz val="8"/>
        <color indexed="8"/>
        <rFont val="Century Gothic"/>
        <family val="2"/>
      </rPr>
      <t>2)</t>
    </r>
  </si>
  <si>
    <r>
      <t>Annan kommun</t>
    </r>
    <r>
      <rPr>
        <b/>
        <vertAlign val="superscript"/>
        <sz val="8"/>
        <color indexed="8"/>
        <rFont val="Century Gothic"/>
        <family val="2"/>
      </rPr>
      <t>2)</t>
    </r>
  </si>
  <si>
    <t>1) För Bjurholm, Burlöv, Degerfors, Eskilstuna, Falkenberg, Flen, Höganäs, Hörby, Klippan, Lekeberg, Nybro, Pajala, Perstorp, Simrishamn, Surahammar, Vaggeryd och Övertorneå saknas uppgifter.</t>
  </si>
  <si>
    <t>2) För Bjurholm, Burlöv, Degerfors, Eskilstuna, Falkenberg, Höganäs, Hörby, Klippan, Lekeberg, Nybro, Pajala, Perstorp, Simrishamn, Stockholm, Surahammar, Vaggeryd och Övertorneå saknas uppgifter.</t>
  </si>
  <si>
    <r>
      <t>Antal boendedygn</t>
    </r>
    <r>
      <rPr>
        <b/>
        <vertAlign val="superscript"/>
        <sz val="8"/>
        <color indexed="8"/>
        <rFont val="Century Gothic"/>
        <family val="2"/>
      </rPr>
      <t>1</t>
    </r>
    <r>
      <rPr>
        <b/>
        <vertAlign val="superscript"/>
        <sz val="8"/>
        <color indexed="8"/>
        <rFont val="Century Gothic"/>
        <family val="2"/>
      </rPr>
      <t>)</t>
    </r>
  </si>
  <si>
    <r>
      <t>Kommunal regi</t>
    </r>
    <r>
      <rPr>
        <b/>
        <vertAlign val="superscript"/>
        <sz val="8"/>
        <color indexed="8"/>
        <rFont val="Century Gothic"/>
        <family val="2"/>
      </rPr>
      <t>2</t>
    </r>
    <r>
      <rPr>
        <b/>
        <vertAlign val="superscript"/>
        <sz val="8"/>
        <color indexed="8"/>
        <rFont val="Century Gothic"/>
        <family val="2"/>
      </rPr>
      <t>)</t>
    </r>
  </si>
  <si>
    <r>
      <t>Enskild regi</t>
    </r>
    <r>
      <rPr>
        <b/>
        <vertAlign val="superscript"/>
        <sz val="8"/>
        <color indexed="8"/>
        <rFont val="Century Gothic"/>
        <family val="2"/>
      </rPr>
      <t>3</t>
    </r>
    <r>
      <rPr>
        <b/>
        <vertAlign val="superscript"/>
        <sz val="8"/>
        <color indexed="8"/>
        <rFont val="Century Gothic"/>
        <family val="2"/>
      </rPr>
      <t>)</t>
    </r>
  </si>
  <si>
    <r>
      <t>Antal personer 65 år och äldre som var beviljade hemtjänst</t>
    </r>
    <r>
      <rPr>
        <b/>
        <vertAlign val="superscript"/>
        <sz val="8"/>
        <color indexed="8"/>
        <rFont val="Century Gothic"/>
        <family val="2"/>
      </rPr>
      <t>1</t>
    </r>
    <r>
      <rPr>
        <b/>
        <vertAlign val="superscript"/>
        <sz val="8"/>
        <color indexed="8"/>
        <rFont val="Century Gothic"/>
        <family val="2"/>
      </rPr>
      <t>)</t>
    </r>
  </si>
  <si>
    <t>Figur 1</t>
  </si>
  <si>
    <t>Figur 2</t>
  </si>
  <si>
    <t>Figur 3</t>
  </si>
  <si>
    <t>special (forms of) housing</t>
  </si>
  <si>
    <t>Tabell 1. Beviljad hemtjänst i ordinärt boende den 1 oktober 2020. Antal personer, 65 år och äldre, samt antal timmar. Fördelat på kommun och regiform.</t>
  </si>
  <si>
    <t>Table 1. Granted home help service in ordinary living on 1 October 2020. Number of persons aged 65 years or older and number of hours. By municipality and managment form.</t>
  </si>
  <si>
    <t>Tabell 2. Särskilt boende den 1 oktober 2020. Antal personer, 65 år och äldre. Fördelat på kommun och regiform.</t>
  </si>
  <si>
    <t>Table 2. Special housing on 1 October 2020. Number of permanent residents aged 65 or older. By municipality and management form.</t>
  </si>
  <si>
    <t>Tabell 3. Särskilt boende samt delad bostad den 1 oktober 2020. Antal personer, 65 år och äldre. Fördelat på kommun, bostadstyp och delad bostad.</t>
  </si>
  <si>
    <t xml:space="preserve">Table 3. Special housing and shared residence on 1 October 2020. Number of persons aged 65 or older. By municipality, typ of housing and shared residence. </t>
  </si>
  <si>
    <t>Tabell 4. Korttidsplats den 1 oktober 2020. Antal personer, 65 år och äldre, samt antal dygn. Fördelat på kommun och regiform.</t>
  </si>
  <si>
    <t>Table 4. Receiving short-term care on 1 October 2020. Number of persons aged 65 or older and number of days. By municipality and management form.</t>
  </si>
  <si>
    <t>Tabell 5. Beviljad hemtjänst i ordinärt boende den 1 oktober 2020. Antal personer, 0-64 år med funktionsnedsättning, samt antal timmar. Fördelat på kommun och regiform.</t>
  </si>
  <si>
    <t>Table 5. Granted home help service in ordinary living on 1 October 2020. Number of persons with impairments aged 0-64 years and number of hours. By municipality and managment form.</t>
  </si>
  <si>
    <t>Tabell 6. Särskilt boende den 1 oktober 2020. Antal personer, 0-64 år med funktionsnedsättning. Fördelat på län och regiform.</t>
  </si>
  <si>
    <t>Table 6. Special housing on 1 October 2020. Number of permanent residents with impairments aged 0-64. By county and management form.</t>
  </si>
  <si>
    <t>Tabell 7. Särskilt boende samt delad bostad den 1 oktober 2020. Antal personer med funktionsnedsättning, 0-64 år. Fördelat på län, bostadstyp och delad bostad.</t>
  </si>
  <si>
    <t xml:space="preserve">Table 7. Special housing and shared residence on 1 October 2020. Number of persons with impairments aged 0-64. By county, typ of housing and shared residence. </t>
  </si>
  <si>
    <t>Tabell 8. Korttidsplats den 1 oktober 2020. Antal personer med funktionsnedsättning, 0-64 år, samt antal dygn. Fördelat på län och regiform.</t>
  </si>
  <si>
    <t>Table 8. Receiving short-term care on 1 October 2020. Number of persons with impairments aged 0-64 and number of days. By county and management form.</t>
  </si>
  <si>
    <t>Tabell 9. Beviljad hemtjänst i ordinärt boende den 1 oktober 2007-2020. Antal personer och timmar. Fördelat på ålder och regiform.</t>
  </si>
  <si>
    <t>Table 9. Granted home help service in ordinary housing during October 2007-2020. Number of persons and hours. By age and managment form.</t>
  </si>
  <si>
    <t>Tabell 10. Särskilt boende den 1 oktober 2007-2020. Antal personer. Fördelat på ålder och regiform.</t>
  </si>
  <si>
    <t>Table 10. Special housing on October 1 2007-2020. Number of persons. By age and management form.</t>
  </si>
  <si>
    <t>Tabell 11. Särskilt boende samt delad bostad den 1 oktober 2007-2020. Antal personer. Fördelat på ålder, bostadstyp och delad bostad.</t>
  </si>
  <si>
    <t xml:space="preserve">Table 11. Special housing on October 1 2007-2020. Number of persons. By age, typ of housing and shared residence. </t>
  </si>
  <si>
    <t>Tabell 12. Korttidsplats den 1 oktober 2007-2020. Antal personer och dygn. Fördelat på ålder och regiform.</t>
  </si>
  <si>
    <t>Table 12. Short-term care during October 2007-2020. Number of persons and days. By age and management form.</t>
  </si>
  <si>
    <t>Socialtjänst, publiceringsår 2021</t>
  </si>
  <si>
    <t>Kristina Klerdal</t>
  </si>
  <si>
    <t>075-247 37 93</t>
  </si>
  <si>
    <t>Kristina.Klerdal@socialstyrelsen.se</t>
  </si>
  <si>
    <t>1) För Bjurholm, Burlöv, Dorotea, Eslöv, Falkenberg, Håbo, Härnösand, Höganäs, Klippan, Kramfors, Lycksele, Pajala, Trelleborg, Vaggeryd och Övertorneå saknas uppgifter.</t>
  </si>
  <si>
    <t>2) För Bjurholm, Burlöv, Dorotea, Emmaboda, Eslöv, Falkenberg, Håbo, Härnösand, Höganäs, Karlskoga, Klippan, Kramfors, Köping, Lomma, Lycksele, Olofström, Pajala, Trelleborg, Uppvidinge, Vaggeryd, Vetlanda och Övertorneå saknas uppgifter.</t>
  </si>
  <si>
    <t>3) För Bjurholm, Burlöv, Dorotea, Eslöv, Falkenberg, Håbo, Härnösand, Höganäs, Klippan, Kramfors, Lycksele, Pajala, Trelleborg, Vaggeryd, Vetlanda och Övertorneå saknas uppgifter.</t>
  </si>
  <si>
    <t xml:space="preserve">Tabell 1. Beviljad hemtjänst i ordinärt boende den 1 oktober 2020. Antal personer, 65 år och äldre, samt antal timmar. Fördelat på kommun och regiform.
</t>
  </si>
  <si>
    <t>Tabell 8. Korttidsplats den 1 oktober 2020 Antal personer med funktionsnedsättning, 0-64 år, samt antal dygn. Fördelat på län och regiform.</t>
  </si>
  <si>
    <t xml:space="preserve">Tabell 9. Beviljad hemtjänst i ordinärt boende 1 oktober 2007-2020. Antal personer och timmar. Fördelat på ålder och regiform.
</t>
  </si>
  <si>
    <t>1) För Bjurholm, Burlöv, Dorotea, Eslöv, Falkenberg, Håbo, Härnösand, Höganäs, Klippan, Kramfors, Lycksele, Pajala, Vaggeryd och Övertorneå saknas uppgifter.</t>
  </si>
  <si>
    <t>Table 6. Special housing on 1 October 2020. Number of persons with impairments aged 0-64. By county and management form.</t>
  </si>
  <si>
    <t>2) För Bjurholm, Burlöv, Dorotea, Eslöv, Falkenberg, Håbo, Härnösand, Höganäs, Klippan, Kramfors, Lycksele, Pajala, Stockholm, Vaggeryd och Övertorneå saknas uppgifter.</t>
  </si>
  <si>
    <t>Table 12. Short-term care during October 2007-2020 Number of persons and days. By age and management form.</t>
  </si>
  <si>
    <t>Särskilt boende, enskild regi</t>
  </si>
  <si>
    <t>Korttidsplats, enskild regi</t>
  </si>
  <si>
    <t xml:space="preserve">Figur 1. Andel beviljad hemtjänst och hemtjänsttimmar den 1 oktober 2007-2020 utförd i enskild regi. Fördelat på ålder.
</t>
  </si>
  <si>
    <t xml:space="preserve">Andel hemtjänst i enskild regi </t>
  </si>
  <si>
    <t>Andel korttidsplats i enskild regi</t>
  </si>
  <si>
    <t>Hemtjänst, 0-64 år</t>
  </si>
  <si>
    <t>Hemtjänst, 65 år och äldre</t>
  </si>
  <si>
    <t>Korttidsplats, 0-64 år</t>
  </si>
  <si>
    <t>Korttidsplats, 65 år och äldre</t>
  </si>
  <si>
    <t>Figur 1. Andel beviljad hemtjänst och hemtjänsttimmar den 1 oktober 2007-2020 utförd i enskild regi. Fördelat på ålder.</t>
  </si>
  <si>
    <t>Figure 2. Proportion special housing and short-term care in private management during October 1, 2007-2020 by age.</t>
  </si>
  <si>
    <t>Andel hemtjänsttimmar i enskild regi</t>
  </si>
  <si>
    <t>Hemtjänsttimmar, 0-64 år</t>
  </si>
  <si>
    <t>Hemtjänsttimmar, 65 år och äldre</t>
  </si>
  <si>
    <t>Figure 1. Proportion home help services and hours home help services in private management during October 1, 2007-2020 by age.</t>
  </si>
  <si>
    <t xml:space="preserve">Andel särskilt boende i enskild regi </t>
  </si>
  <si>
    <t>Särskilt boende, 0-64 år</t>
  </si>
  <si>
    <t>Särskilt boende, 65 år och äldre</t>
  </si>
  <si>
    <t xml:space="preserve">Figur 2. Andel särskilt boende och korttidsplats den 1 oktober 2007-2020 utförd i enskild regi. Fördelat på ålder.
</t>
  </si>
  <si>
    <t>Figur 2. Andel särskilt boende och korttidsplats den 1 oktober 2007-2020 utförd i enskild regi. Fördelat på ålder.</t>
  </si>
  <si>
    <t>Figure 3. Number of 65 year and older living in special housing and short-term care in private municipal management during October 1, 2007-2020.</t>
  </si>
  <si>
    <t>Antal särskilt boende</t>
  </si>
  <si>
    <t>Antal korttidsplats</t>
  </si>
  <si>
    <t>Särskilt boende, kommunal regi</t>
  </si>
  <si>
    <t>Korttidsplats, kommunal regi</t>
  </si>
  <si>
    <t xml:space="preserve">Figur 3. Antal äldre på särskilt boende och korttidsplats den 1 oktober 2007-2020 utförd i kommunal och enskild regi.
</t>
  </si>
  <si>
    <t>Figur 3. Antal äldre på särskilt boende och korttidsplats den 1 oktober 2007-2020 utförd i kommunal och enskild regi.</t>
  </si>
  <si>
    <t>Figur 4. Särskilt boende samt delad bostad den 1 oktober 2020. Antal personer. Fördelat på ålder, bostadstyp och delad bostad.</t>
  </si>
  <si>
    <t xml:space="preserve">Figure 4. Special housing on October 1 2020. Number of persons. By age, typ of housing and shared residence. </t>
  </si>
  <si>
    <t>Figur 4</t>
  </si>
  <si>
    <t xml:space="preserve">Statistiken samlas in i en elektronisk enkät via företaget Action Dialog Partner och belyser antalet personer som den 1 oktober 2020 hade beslut om någon av följande insatser enligt 4 kap. 1 § socialtjänstlagen:
• hemtjänst
• särskilt boende
• korttidsplats.
Statistiken belyser även hur många timmar hemtjänst respektive dygn korttidsplats personerna med beslut fick under oktober månad 2020 
Tabell 6-8 publiceras bara på läns- och riksnivå då det är för få personer per kommun för att kunna publicera per kommun. </t>
  </si>
  <si>
    <t>X</t>
  </si>
  <si>
    <t>Statistik om socialtjänstinsatser till äldre och personer med funktionsnedsättning efter regiform 2020</t>
  </si>
  <si>
    <t>Statistics on Care and Services for Elderly and People with Impairments – Management Form 2020</t>
  </si>
  <si>
    <t>Figure 1. Proportion of home help services and hours home help services in private management during October 1, 2007-2020 by age.</t>
  </si>
  <si>
    <t>Ålder</t>
  </si>
  <si>
    <t>Figur 4. Fördelning av bostadstyp för den 1 oktober 2020. Antal personer. Fördelat på ålder och bostadstyp.</t>
  </si>
  <si>
    <t xml:space="preserve">Figure 4. Proportion of special housing on October 1 2020. Number of persons. By age och typ of housing. </t>
  </si>
  <si>
    <t>Tabell 6. Särskilt boende den 1 oktober 2020. Antal personer, 0-64 år med funktionsnedsättning. Fördelat på region och regiform.</t>
  </si>
  <si>
    <t xml:space="preserve">Table 7. Special housing and shared residence on 1 October 2020. Number of persons with impairments aged 0-64. By county and typ of housing. </t>
  </si>
  <si>
    <t>https://www.socialstyrelsen.se/statistik-och-data/statistik/statistikamnen/socialtjanstinsatser-till-aldre-och-personer-med-funktionsnedsattning-efter-regiform/</t>
  </si>
  <si>
    <t>I de kommentarer som kommunerna lämnade i samband med uppgiftslämnandet finns ingen indikation på att enkäten eller insamlingsmetoden skulle ha inneburit stora problem. Frågor har förekommit som har kunnat besvaras av informationen kopplat till enkäten samt genom utredande av begrepp. 
Av Sveriges 290 kommuner har 14  avstått från att svara på insamlingens enkät år 2020. Förutom de 14 kommunerna med totalt bortfall finns det upp till 9 kommuner som har bortfall på vissa frågor, så kallat partiellt bortfall. För detaljer se fotnot efter varje tabell.
Vid summeringen för län och riket görs en uppskattning av värdet för en kommun om dess uppgift saknas, uppskattningen görs utifrån förra årets uppgifter,  de andra kommunernas värden och befolkningsuppgifter.</t>
  </si>
  <si>
    <t>2021-3-7266</t>
  </si>
  <si>
    <t>2021-3-7273</t>
  </si>
  <si>
    <t>Statistik om socialtjänstinsatser till äldre och personer med funktionsnedsättning efter regiform - Socialstyrelsen</t>
  </si>
  <si>
    <t>Skåne län*</t>
  </si>
  <si>
    <t>Riket*</t>
  </si>
  <si>
    <t>2020*</t>
  </si>
  <si>
    <t>* Rättelse Helsingborgs kommun har rapporterat in 57 fler personer som alla bor i 1-1½ rum med kokmöjlighet, wc, dusch/bad.</t>
  </si>
  <si>
    <t>Corrected 2022-04-07: The municipality of Helsingborg has corrected reported statistics. Statistics in tables 6, 7, 10 and 11 has therefore been adjusted.</t>
  </si>
  <si>
    <t>Korrigerad 2022-04-07: Helsingborgs kommun har rättat inrapporterade uppgifter. Statistiken i tabellerna 6, 7, 10 och 11 har därför justerats. För mer information se respektive tabell.</t>
  </si>
  <si>
    <t>* Rättelse Helsingborgs kommun har rapporterat in 57 fler personer bor i särskilt boende i kommunal regi.</t>
  </si>
  <si>
    <t>0-64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</si>
</sst>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0_ ;\-#,##0.00\ "/>
    <numFmt numFmtId="165" formatCode="#,##0_ ;\-#,##0\ "/>
  </numFmts>
  <fonts count="56">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i/>
      <sz val="8"/>
      <name val="Century Gothic"/>
      <family val="2"/>
    </font>
    <font>
      <sz val="8"/>
      <color indexed="10"/>
      <name val="Century Gothic"/>
      <family val="2"/>
    </font>
    <font>
      <sz val="8"/>
      <color indexed="8"/>
      <name val="Century Gothic"/>
      <family val="2"/>
    </font>
    <font>
      <b/>
      <vertAlign val="superscript"/>
      <sz val="8"/>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sz val="11"/>
      <color rgb="FF9C0006"/>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sz val="9"/>
      <color rgb="FFFF0000"/>
      <name val="Arial"/>
      <family val="2"/>
    </font>
    <font>
      <b/>
      <sz val="6"/>
      <color rgb="FF000000"/>
      <name val="Century Gothic"/>
      <family val="2"/>
    </font>
    <font>
      <i/>
      <sz val="8"/>
      <color rgb="FF000000"/>
      <name val="Century Gothic"/>
      <family val="2"/>
    </font>
    <font>
      <b/>
      <sz val="8"/>
      <color rgb="FFFF0000"/>
      <name val="Century Gothic"/>
      <family val="2"/>
      <scheme val="major"/>
    </font>
    <font>
      <i/>
      <sz val="8"/>
      <color rgb="FFFF0000"/>
      <name val="Century Gothic"/>
      <family val="2"/>
      <scheme val="major"/>
    </font>
    <font>
      <sz val="7"/>
      <color theme="1"/>
      <name val="Century Gothic"/>
      <family val="2"/>
      <scheme val="major"/>
    </font>
    <font>
      <sz val="8"/>
      <color theme="1"/>
      <name val="Arial"/>
      <family val="2"/>
    </font>
    <font>
      <sz val="7"/>
      <name val="Century Gothic"/>
      <family val="2"/>
      <scheme val="major"/>
    </font>
    <font>
      <b/>
      <sz val="8"/>
      <name val="Century Gothic"/>
      <family val="2"/>
      <scheme val="major"/>
    </font>
    <font>
      <b/>
      <sz val="8"/>
      <name val="Century Gothic"/>
      <family val="2"/>
      <scheme val="minor"/>
    </font>
    <font>
      <sz val="7"/>
      <name val="Century Gothic"/>
      <family val="2"/>
      <scheme val="minor"/>
    </font>
    <font>
      <u/>
      <sz val="8"/>
      <color theme="10"/>
      <name val="Century Gothic"/>
      <family val="2"/>
      <scheme val="minor"/>
    </font>
    <font>
      <b/>
      <sz val="10"/>
      <color rgb="FF000000"/>
      <name val="Century Gothic"/>
      <family val="2"/>
    </font>
    <font>
      <u/>
      <sz val="9"/>
      <color theme="10"/>
      <name val="Century Gothic"/>
      <family val="2"/>
      <scheme val="minor"/>
    </font>
    <font>
      <u/>
      <sz val="10"/>
      <color theme="10"/>
      <name val="Century Gothic"/>
      <family val="2"/>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21">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diagonal/>
    </border>
    <border>
      <left/>
      <right/>
      <top/>
      <bottom style="thick">
        <color theme="0" tint="-0.499984740745262"/>
      </bottom>
      <diagonal/>
    </border>
    <border>
      <left/>
      <right/>
      <top/>
      <bottom style="medium">
        <color theme="0" tint="-0.499984740745262"/>
      </bottom>
      <diagonal/>
    </border>
    <border>
      <left/>
      <right/>
      <top style="thin">
        <color theme="0" tint="-0.24994659260841701"/>
      </top>
      <bottom/>
      <diagonal/>
    </border>
    <border>
      <left/>
      <right/>
      <top style="thin">
        <color theme="8"/>
      </top>
      <bottom/>
      <diagonal/>
    </border>
    <border>
      <left/>
      <right/>
      <top/>
      <bottom style="thin">
        <color theme="0" tint="-0.249977111117893"/>
      </bottom>
      <diagonal/>
    </border>
    <border>
      <left/>
      <right/>
      <top style="thin">
        <color theme="0" tint="-0.249977111117893"/>
      </top>
      <bottom/>
      <diagonal/>
    </border>
    <border>
      <left/>
      <right/>
      <top/>
      <bottom style="thin">
        <color theme="0" tint="-0.499984740745262"/>
      </bottom>
      <diagonal/>
    </border>
    <border>
      <left/>
      <right/>
      <top style="medium">
        <color theme="0" tint="-0.499984740745262"/>
      </top>
      <bottom/>
      <diagonal/>
    </border>
    <border>
      <left/>
      <right/>
      <top style="medium">
        <color theme="0" tint="-0.499984740745262"/>
      </top>
      <bottom style="medium">
        <color theme="8"/>
      </bottom>
      <diagonal/>
    </border>
    <border>
      <left/>
      <right/>
      <top style="thick">
        <color theme="8"/>
      </top>
      <bottom style="thin">
        <color theme="8"/>
      </bottom>
      <diagonal/>
    </border>
    <border>
      <left/>
      <right/>
      <top/>
      <bottom style="thick">
        <color theme="6" tint="-0.499984740745262"/>
      </bottom>
      <diagonal/>
    </border>
    <border>
      <left/>
      <right/>
      <top style="medium">
        <color theme="8"/>
      </top>
      <bottom/>
      <diagonal/>
    </border>
  </borders>
  <cellStyleXfs count="32">
    <xf numFmtId="0" fontId="0" fillId="0" borderId="0"/>
    <xf numFmtId="0" fontId="17" fillId="0" borderId="1">
      <alignment horizontal="center" vertical="center"/>
    </xf>
    <xf numFmtId="0" fontId="18" fillId="2" borderId="0" applyNumberFormat="0" applyBorder="0" applyAlignment="0" applyProtection="0"/>
    <xf numFmtId="0" fontId="19"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6" fillId="0" borderId="0"/>
    <xf numFmtId="0" fontId="3" fillId="0" borderId="0"/>
    <xf numFmtId="0" fontId="3" fillId="0" borderId="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3" fontId="15" fillId="0" borderId="2" applyNumberFormat="0" applyFont="0" applyFill="0" applyAlignment="0" applyProtection="0">
      <alignment horizontal="right"/>
    </xf>
    <xf numFmtId="0" fontId="17" fillId="3" borderId="0" applyNumberFormat="0" applyFill="0" applyBorder="0" applyProtection="0">
      <alignment vertical="center"/>
    </xf>
    <xf numFmtId="0" fontId="17" fillId="0" borderId="3" applyNumberFormat="0" applyFill="0" applyProtection="0">
      <alignment vertical="center"/>
    </xf>
    <xf numFmtId="0" fontId="17" fillId="3" borderId="4" applyNumberFormat="0" applyProtection="0">
      <alignment vertical="center"/>
    </xf>
    <xf numFmtId="0" fontId="2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17" fillId="0" borderId="0" applyFill="0" applyBorder="0" applyProtection="0">
      <alignment vertical="center"/>
    </xf>
    <xf numFmtId="164" fontId="15" fillId="0" borderId="0" applyFont="0" applyFill="0" applyBorder="0" applyAlignment="0" applyProtection="0"/>
    <xf numFmtId="41" fontId="3" fillId="0" borderId="0" applyFont="0" applyFill="0" applyBorder="0" applyAlignment="0" applyProtection="0"/>
    <xf numFmtId="165" fontId="15" fillId="0" borderId="0" applyFont="0" applyFill="0" applyBorder="0" applyAlignment="0" applyProtection="0"/>
    <xf numFmtId="42" fontId="3" fillId="0" borderId="0" applyFont="0" applyFill="0" applyBorder="0" applyAlignment="0" applyProtection="0"/>
  </cellStyleXfs>
  <cellXfs count="239">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25"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28" fillId="0" borderId="0" xfId="0" applyFont="1" applyAlignment="1">
      <alignment horizontal="left"/>
    </xf>
    <xf numFmtId="0" fontId="28" fillId="0" borderId="0" xfId="0" applyFont="1"/>
    <xf numFmtId="0" fontId="8" fillId="0" borderId="0" xfId="0" applyFont="1"/>
    <xf numFmtId="0" fontId="1" fillId="0" borderId="0" xfId="0" applyFont="1" applyAlignment="1"/>
    <xf numFmtId="0" fontId="28" fillId="0" borderId="0" xfId="0" applyFont="1" applyAlignment="1"/>
    <xf numFmtId="0" fontId="1" fillId="0" borderId="0" xfId="0" applyFont="1" applyAlignment="1">
      <alignment horizontal="left"/>
    </xf>
    <xf numFmtId="0" fontId="29" fillId="0" borderId="0" xfId="0" applyFont="1"/>
    <xf numFmtId="0" fontId="20" fillId="0" borderId="0" xfId="0" applyFont="1"/>
    <xf numFmtId="0" fontId="30" fillId="0" borderId="0" xfId="0" applyFont="1"/>
    <xf numFmtId="0" fontId="31" fillId="0" borderId="0" xfId="3" applyFont="1"/>
    <xf numFmtId="0" fontId="9" fillId="0" borderId="0" xfId="0" applyFont="1"/>
    <xf numFmtId="0" fontId="32" fillId="0" borderId="0" xfId="0" applyFont="1"/>
    <xf numFmtId="0" fontId="33" fillId="0" borderId="0" xfId="0" applyFont="1" applyAlignment="1">
      <alignment vertical="top" wrapText="1"/>
    </xf>
    <xf numFmtId="0" fontId="10" fillId="0" borderId="0" xfId="0" applyFont="1"/>
    <xf numFmtId="0" fontId="34" fillId="0" borderId="0" xfId="0" applyFont="1"/>
    <xf numFmtId="0" fontId="23" fillId="0" borderId="0" xfId="0" applyFont="1" applyFill="1"/>
    <xf numFmtId="0" fontId="34" fillId="0" borderId="0" xfId="0" applyFont="1" applyFill="1"/>
    <xf numFmtId="0" fontId="35" fillId="0" borderId="0" xfId="0" applyFont="1" applyFill="1"/>
    <xf numFmtId="0" fontId="20" fillId="0" borderId="0" xfId="0" applyFont="1" applyFill="1"/>
    <xf numFmtId="0" fontId="9" fillId="0" borderId="0" xfId="0" applyFont="1" applyFill="1"/>
    <xf numFmtId="0" fontId="10" fillId="0" borderId="0" xfId="0" applyFont="1" applyFill="1"/>
    <xf numFmtId="0" fontId="36" fillId="0" borderId="0" xfId="0" applyFont="1" applyFill="1"/>
    <xf numFmtId="0" fontId="28"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7" fillId="0" borderId="0" xfId="0" applyFont="1" applyFill="1" applyAlignment="1">
      <alignment horizontal="left" vertical="center"/>
    </xf>
    <xf numFmtId="0" fontId="38" fillId="0" borderId="0" xfId="0" applyFont="1"/>
    <xf numFmtId="0" fontId="39" fillId="0" borderId="0" xfId="0" applyFont="1"/>
    <xf numFmtId="0" fontId="39" fillId="0" borderId="0" xfId="0" applyFont="1" applyFill="1"/>
    <xf numFmtId="0" fontId="31" fillId="0" borderId="0" xfId="3" applyFont="1" applyFill="1"/>
    <xf numFmtId="0" fontId="27" fillId="0" borderId="0" xfId="0" applyFont="1" applyAlignment="1">
      <alignment wrapText="1"/>
    </xf>
    <xf numFmtId="0" fontId="40" fillId="0" borderId="0" xfId="0" applyFont="1" applyFill="1" applyBorder="1" applyAlignment="1">
      <alignment horizontal="center" vertical="top"/>
    </xf>
    <xf numFmtId="3" fontId="25" fillId="0" borderId="0" xfId="0" applyNumberFormat="1" applyFont="1" applyFill="1" applyBorder="1" applyAlignment="1">
      <alignment horizontal="right" vertical="top"/>
    </xf>
    <xf numFmtId="0" fontId="40" fillId="0" borderId="0" xfId="0" applyFont="1" applyBorder="1" applyAlignment="1">
      <alignment horizontal="center" vertical="top" wrapText="1"/>
    </xf>
    <xf numFmtId="3" fontId="25" fillId="0" borderId="0" xfId="0" applyNumberFormat="1" applyFont="1" applyBorder="1" applyAlignment="1">
      <alignment vertical="top" wrapText="1"/>
    </xf>
    <xf numFmtId="0" fontId="17" fillId="3" borderId="4" xfId="22">
      <alignment vertical="center"/>
    </xf>
    <xf numFmtId="0" fontId="21" fillId="0" borderId="0" xfId="18" applyFill="1" applyAlignment="1">
      <alignment horizontal="left" vertical="center"/>
    </xf>
    <xf numFmtId="0" fontId="41" fillId="0" borderId="0" xfId="0" applyFont="1"/>
    <xf numFmtId="0" fontId="4" fillId="0" borderId="0" xfId="0" applyFont="1" applyAlignment="1">
      <alignment wrapText="1"/>
    </xf>
    <xf numFmtId="0" fontId="21" fillId="0" borderId="0" xfId="18"/>
    <xf numFmtId="0" fontId="40" fillId="3" borderId="5" xfId="1" applyFont="1" applyFill="1" applyBorder="1" applyAlignment="1">
      <alignment horizontal="left" vertical="top" wrapText="1"/>
    </xf>
    <xf numFmtId="0" fontId="40" fillId="4" borderId="5" xfId="0" applyFont="1" applyFill="1" applyBorder="1" applyAlignment="1">
      <alignment vertical="top" wrapText="1"/>
    </xf>
    <xf numFmtId="0" fontId="40" fillId="4" borderId="5" xfId="0" applyFont="1" applyFill="1" applyBorder="1" applyAlignment="1">
      <alignment vertical="top"/>
    </xf>
    <xf numFmtId="0" fontId="26"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25" fillId="0" borderId="0" xfId="0" applyFont="1" applyAlignment="1">
      <alignment vertical="top" wrapText="1"/>
    </xf>
    <xf numFmtId="0" fontId="4" fillId="0" borderId="0" xfId="0" applyFont="1" applyAlignment="1">
      <alignment vertical="top" wrapText="1"/>
    </xf>
    <xf numFmtId="0" fontId="38" fillId="0" borderId="0" xfId="0" applyFont="1" applyAlignment="1">
      <alignment wrapText="1"/>
    </xf>
    <xf numFmtId="0" fontId="40" fillId="3" borderId="5" xfId="1" applyFont="1" applyFill="1" applyBorder="1" applyAlignment="1">
      <alignment vertical="top" wrapText="1"/>
    </xf>
    <xf numFmtId="0" fontId="40" fillId="0" borderId="0" xfId="0" applyFont="1" applyFill="1" applyBorder="1" applyAlignment="1">
      <alignment vertical="top"/>
    </xf>
    <xf numFmtId="1" fontId="25" fillId="0" borderId="6" xfId="0" applyNumberFormat="1" applyFont="1" applyBorder="1" applyAlignment="1">
      <alignment vertical="top" wrapText="1"/>
    </xf>
    <xf numFmtId="0" fontId="3" fillId="0" borderId="0" xfId="15"/>
    <xf numFmtId="0" fontId="25" fillId="0" borderId="0" xfId="0" applyFont="1" applyFill="1" applyBorder="1"/>
    <xf numFmtId="0" fontId="40" fillId="4" borderId="0" xfId="0" applyFont="1" applyFill="1" applyBorder="1" applyAlignment="1">
      <alignment vertical="top"/>
    </xf>
    <xf numFmtId="0" fontId="6" fillId="0" borderId="0" xfId="15" applyFont="1" applyFill="1" applyAlignment="1">
      <alignment vertical="top"/>
    </xf>
    <xf numFmtId="0" fontId="15" fillId="0" borderId="7" xfId="24" applyBorder="1" applyAlignment="1">
      <alignment wrapText="1"/>
    </xf>
    <xf numFmtId="0" fontId="25" fillId="0" borderId="7" xfId="0" applyFont="1" applyFill="1" applyBorder="1" applyAlignment="1">
      <alignment wrapText="1"/>
    </xf>
    <xf numFmtId="0" fontId="42" fillId="0" borderId="0" xfId="0" applyFont="1" applyFill="1" applyBorder="1"/>
    <xf numFmtId="0" fontId="40" fillId="0" borderId="0" xfId="0" applyFont="1" applyFill="1" applyBorder="1"/>
    <xf numFmtId="0" fontId="43" fillId="0" borderId="0" xfId="0" applyFont="1" applyAlignment="1">
      <alignment vertical="center"/>
    </xf>
    <xf numFmtId="0" fontId="6" fillId="0" borderId="0" xfId="15" quotePrefix="1" applyFont="1" applyFill="1" applyAlignment="1">
      <alignment vertical="top"/>
    </xf>
    <xf numFmtId="0" fontId="40" fillId="4" borderId="8" xfId="0" applyFont="1" applyFill="1" applyBorder="1" applyAlignment="1">
      <alignment vertical="top"/>
    </xf>
    <xf numFmtId="3" fontId="6" fillId="0" borderId="0" xfId="0" applyNumberFormat="1" applyFont="1" applyFill="1" applyBorder="1" applyAlignment="1">
      <alignment horizontal="right" vertical="top"/>
    </xf>
    <xf numFmtId="3" fontId="0" fillId="0" borderId="0" xfId="0" applyNumberFormat="1"/>
    <xf numFmtId="0" fontId="44" fillId="0" borderId="0" xfId="0" applyFont="1"/>
    <xf numFmtId="0" fontId="45" fillId="0" borderId="0" xfId="0" applyFont="1" applyFill="1"/>
    <xf numFmtId="0" fontId="46" fillId="0" borderId="0" xfId="0" applyFont="1"/>
    <xf numFmtId="0" fontId="47" fillId="0" borderId="0" xfId="0" applyFont="1" applyFill="1"/>
    <xf numFmtId="0" fontId="1" fillId="0" borderId="0" xfId="15" applyFont="1" applyFill="1"/>
    <xf numFmtId="49" fontId="1" fillId="0" borderId="0" xfId="15" applyNumberFormat="1" applyFont="1" applyFill="1" applyBorder="1" applyAlignment="1">
      <alignment horizontal="right" wrapText="1"/>
    </xf>
    <xf numFmtId="0" fontId="48" fillId="0" borderId="0" xfId="14" applyFont="1" applyFill="1"/>
    <xf numFmtId="0" fontId="48" fillId="0" borderId="0" xfId="15" applyFont="1" applyFill="1"/>
    <xf numFmtId="0" fontId="49" fillId="0" borderId="0" xfId="15" applyFont="1" applyFill="1" applyBorder="1" applyAlignment="1"/>
    <xf numFmtId="3" fontId="49" fillId="0" borderId="0" xfId="15" applyNumberFormat="1" applyFont="1" applyFill="1" applyBorder="1" applyAlignment="1">
      <alignment horizontal="right"/>
    </xf>
    <xf numFmtId="3" fontId="49" fillId="0" borderId="0" xfId="15" applyNumberFormat="1" applyFont="1" applyAlignment="1">
      <alignment horizontal="right"/>
    </xf>
    <xf numFmtId="0" fontId="38" fillId="0" borderId="0" xfId="15" applyFont="1" applyFill="1"/>
    <xf numFmtId="3" fontId="38" fillId="0" borderId="0" xfId="15" applyNumberFormat="1" applyFont="1" applyFill="1" applyBorder="1" applyAlignment="1">
      <alignment horizontal="right"/>
    </xf>
    <xf numFmtId="49" fontId="38" fillId="0" borderId="0" xfId="15" applyNumberFormat="1" applyFont="1" applyFill="1" applyBorder="1" applyAlignment="1">
      <alignment horizontal="right" wrapText="1"/>
    </xf>
    <xf numFmtId="49" fontId="38" fillId="0" borderId="0" xfId="15" applyNumberFormat="1" applyFont="1" applyAlignment="1">
      <alignment horizontal="right" wrapText="1"/>
    </xf>
    <xf numFmtId="3" fontId="38" fillId="0" borderId="0" xfId="15" applyNumberFormat="1" applyFont="1" applyAlignment="1">
      <alignment horizontal="right"/>
    </xf>
    <xf numFmtId="0" fontId="40" fillId="5" borderId="0" xfId="0" applyFont="1" applyFill="1" applyBorder="1" applyAlignment="1">
      <alignment vertical="top"/>
    </xf>
    <xf numFmtId="0" fontId="49" fillId="3" borderId="0" xfId="15" applyFont="1" applyFill="1" applyBorder="1" applyAlignment="1"/>
    <xf numFmtId="3" fontId="49" fillId="3" borderId="0" xfId="15" applyNumberFormat="1" applyFont="1" applyFill="1" applyBorder="1" applyAlignment="1">
      <alignment horizontal="right"/>
    </xf>
    <xf numFmtId="3" fontId="49" fillId="3" borderId="0" xfId="15" applyNumberFormat="1" applyFont="1" applyFill="1" applyAlignment="1">
      <alignment horizontal="right"/>
    </xf>
    <xf numFmtId="0" fontId="38" fillId="0" borderId="0" xfId="15" applyFont="1" applyFill="1" applyBorder="1" applyAlignment="1"/>
    <xf numFmtId="0" fontId="38" fillId="0" borderId="9" xfId="15" applyFont="1" applyFill="1" applyBorder="1"/>
    <xf numFmtId="3" fontId="38" fillId="0" borderId="9" xfId="15" applyNumberFormat="1" applyFont="1" applyFill="1" applyBorder="1" applyAlignment="1">
      <alignment horizontal="right"/>
    </xf>
    <xf numFmtId="49" fontId="38" fillId="0" borderId="9" xfId="15" applyNumberFormat="1" applyFont="1" applyFill="1" applyBorder="1" applyAlignment="1">
      <alignment horizontal="right" wrapText="1"/>
    </xf>
    <xf numFmtId="49" fontId="38" fillId="0" borderId="9" xfId="15" applyNumberFormat="1" applyFont="1" applyBorder="1" applyAlignment="1">
      <alignment horizontal="right" wrapText="1"/>
    </xf>
    <xf numFmtId="0" fontId="50" fillId="0" borderId="0" xfId="15" applyFont="1" applyFill="1" applyBorder="1" applyAlignment="1"/>
    <xf numFmtId="3" fontId="50" fillId="0" borderId="0" xfId="15" applyNumberFormat="1" applyFont="1" applyFill="1" applyBorder="1" applyAlignment="1">
      <alignment horizontal="right"/>
    </xf>
    <xf numFmtId="3" fontId="50" fillId="0" borderId="0" xfId="15" applyNumberFormat="1" applyFont="1" applyAlignment="1">
      <alignment horizontal="right"/>
    </xf>
    <xf numFmtId="0" fontId="50" fillId="3" borderId="0" xfId="15" applyFont="1" applyFill="1" applyBorder="1" applyAlignment="1"/>
    <xf numFmtId="3" fontId="50" fillId="3" borderId="0" xfId="15" applyNumberFormat="1" applyFont="1" applyFill="1" applyBorder="1" applyAlignment="1">
      <alignment horizontal="right"/>
    </xf>
    <xf numFmtId="3" fontId="50" fillId="3" borderId="0" xfId="15" applyNumberFormat="1" applyFont="1" applyFill="1" applyAlignment="1">
      <alignment horizontal="right"/>
    </xf>
    <xf numFmtId="0" fontId="33" fillId="0" borderId="0" xfId="15" applyFont="1" applyFill="1"/>
    <xf numFmtId="49" fontId="33" fillId="0" borderId="0" xfId="15" applyNumberFormat="1" applyFont="1" applyFill="1" applyBorder="1" applyAlignment="1">
      <alignment horizontal="right" wrapText="1"/>
    </xf>
    <xf numFmtId="49" fontId="33" fillId="0" borderId="0" xfId="15" applyNumberFormat="1" applyFont="1" applyAlignment="1">
      <alignment horizontal="right" wrapText="1"/>
    </xf>
    <xf numFmtId="3" fontId="33" fillId="0" borderId="0" xfId="15" applyNumberFormat="1" applyFont="1" applyFill="1" applyBorder="1" applyAlignment="1">
      <alignment horizontal="right"/>
    </xf>
    <xf numFmtId="3" fontId="33" fillId="0" borderId="0" xfId="15" applyNumberFormat="1" applyFont="1" applyAlignment="1">
      <alignment horizontal="right"/>
    </xf>
    <xf numFmtId="1" fontId="15" fillId="0" borderId="9" xfId="21" applyNumberFormat="1" applyFont="1" applyBorder="1">
      <alignment vertical="center"/>
    </xf>
    <xf numFmtId="0" fontId="33" fillId="0" borderId="9" xfId="15" applyFont="1" applyFill="1" applyBorder="1"/>
    <xf numFmtId="49" fontId="33" fillId="0" borderId="9" xfId="15" applyNumberFormat="1" applyFont="1" applyFill="1" applyBorder="1" applyAlignment="1">
      <alignment horizontal="right" wrapText="1"/>
    </xf>
    <xf numFmtId="49" fontId="33" fillId="0" borderId="9" xfId="15" applyNumberFormat="1" applyFont="1" applyBorder="1" applyAlignment="1">
      <alignment horizontal="right" wrapText="1"/>
    </xf>
    <xf numFmtId="3" fontId="38" fillId="3" borderId="0" xfId="15" applyNumberFormat="1" applyFont="1" applyFill="1" applyBorder="1" applyAlignment="1">
      <alignment horizontal="right"/>
    </xf>
    <xf numFmtId="3" fontId="38" fillId="0" borderId="0" xfId="15" applyNumberFormat="1" applyFont="1"/>
    <xf numFmtId="3" fontId="49" fillId="0" borderId="0" xfId="15" applyNumberFormat="1" applyFont="1"/>
    <xf numFmtId="0" fontId="38" fillId="0" borderId="9" xfId="15" applyFont="1" applyFill="1" applyBorder="1" applyAlignment="1"/>
    <xf numFmtId="3" fontId="38" fillId="0" borderId="9" xfId="15" applyNumberFormat="1" applyFont="1" applyBorder="1"/>
    <xf numFmtId="3" fontId="49" fillId="0" borderId="9" xfId="15" applyNumberFormat="1" applyFont="1" applyFill="1" applyBorder="1" applyAlignment="1">
      <alignment horizontal="right"/>
    </xf>
    <xf numFmtId="3" fontId="15" fillId="0" borderId="0" xfId="21" applyNumberFormat="1" applyFont="1" applyFill="1" applyBorder="1">
      <alignment vertical="center"/>
    </xf>
    <xf numFmtId="0" fontId="40" fillId="0" borderId="10" xfId="0" applyFont="1" applyFill="1" applyBorder="1" applyAlignment="1">
      <alignment horizontal="center" vertical="top"/>
    </xf>
    <xf numFmtId="3" fontId="49" fillId="0" borderId="10" xfId="15" applyNumberFormat="1" applyFont="1" applyFill="1" applyBorder="1" applyAlignment="1">
      <alignment horizontal="right"/>
    </xf>
    <xf numFmtId="0" fontId="17" fillId="0" borderId="0" xfId="21" applyFill="1" applyBorder="1">
      <alignment vertical="center"/>
    </xf>
    <xf numFmtId="0" fontId="40" fillId="0" borderId="9" xfId="0" applyFont="1" applyFill="1" applyBorder="1" applyAlignment="1">
      <alignment horizontal="center" vertical="top"/>
    </xf>
    <xf numFmtId="3" fontId="49" fillId="0" borderId="9" xfId="15" applyNumberFormat="1" applyFont="1" applyBorder="1"/>
    <xf numFmtId="0" fontId="17" fillId="0" borderId="10" xfId="0" applyFont="1" applyBorder="1" applyAlignment="1">
      <alignment horizontal="center"/>
    </xf>
    <xf numFmtId="3" fontId="49" fillId="0" borderId="10" xfId="15" applyNumberFormat="1" applyFont="1" applyBorder="1" applyAlignment="1">
      <alignment horizontal="right"/>
    </xf>
    <xf numFmtId="3" fontId="25" fillId="0" borderId="11" xfId="0" applyNumberFormat="1" applyFont="1" applyBorder="1" applyAlignment="1">
      <alignment vertical="top" wrapText="1"/>
    </xf>
    <xf numFmtId="0" fontId="40" fillId="0" borderId="12" xfId="0" applyFont="1" applyFill="1" applyBorder="1" applyAlignment="1">
      <alignment horizontal="center" vertical="top"/>
    </xf>
    <xf numFmtId="3" fontId="25" fillId="0" borderId="12" xfId="0" applyNumberFormat="1" applyFont="1" applyFill="1" applyBorder="1" applyAlignment="1">
      <alignment horizontal="right" vertical="top"/>
    </xf>
    <xf numFmtId="3" fontId="38" fillId="0" borderId="9" xfId="15" applyNumberFormat="1" applyFont="1" applyBorder="1" applyAlignment="1">
      <alignment horizontal="right"/>
    </xf>
    <xf numFmtId="3" fontId="33" fillId="0" borderId="0" xfId="15" applyNumberFormat="1" applyFont="1" applyFill="1" applyAlignment="1">
      <alignment horizontal="right"/>
    </xf>
    <xf numFmtId="3" fontId="38" fillId="0" borderId="0" xfId="15" applyNumberFormat="1" applyFont="1" applyFill="1" applyAlignment="1">
      <alignment horizontal="right"/>
    </xf>
    <xf numFmtId="14" fontId="34" fillId="0" borderId="0" xfId="0" applyNumberFormat="1" applyFont="1" applyFill="1" applyAlignment="1">
      <alignment horizontal="left"/>
    </xf>
    <xf numFmtId="0" fontId="30" fillId="0" borderId="0" xfId="0" applyFont="1" applyFill="1"/>
    <xf numFmtId="0" fontId="51" fillId="0" borderId="0" xfId="15" applyFont="1"/>
    <xf numFmtId="0" fontId="17" fillId="0" borderId="0" xfId="0" applyFont="1" applyBorder="1" applyAlignment="1">
      <alignment horizontal="center"/>
    </xf>
    <xf numFmtId="3" fontId="38" fillId="0" borderId="0" xfId="15" applyNumberFormat="1" applyFont="1" applyBorder="1" applyAlignment="1">
      <alignment horizontal="right"/>
    </xf>
    <xf numFmtId="0" fontId="17" fillId="0" borderId="0" xfId="0" applyFont="1" applyAlignment="1">
      <alignment horizontal="center"/>
    </xf>
    <xf numFmtId="0" fontId="15" fillId="0" borderId="0" xfId="25" applyFill="1" applyBorder="1" applyAlignment="1">
      <alignment vertical="center"/>
    </xf>
    <xf numFmtId="3" fontId="33" fillId="0" borderId="0" xfId="15" applyNumberFormat="1" applyFont="1" applyBorder="1" applyAlignment="1">
      <alignment horizontal="right"/>
    </xf>
    <xf numFmtId="3" fontId="49" fillId="0" borderId="13" xfId="15" applyNumberFormat="1" applyFont="1" applyFill="1" applyBorder="1" applyAlignment="1">
      <alignment horizontal="right"/>
    </xf>
    <xf numFmtId="3" fontId="25" fillId="0" borderId="14" xfId="0" applyNumberFormat="1" applyFont="1" applyFill="1" applyBorder="1" applyAlignment="1">
      <alignment horizontal="right" vertical="top"/>
    </xf>
    <xf numFmtId="0" fontId="40" fillId="0" borderId="13" xfId="0" applyFont="1" applyFill="1" applyBorder="1" applyAlignment="1">
      <alignment horizontal="center" vertical="top"/>
    </xf>
    <xf numFmtId="3" fontId="25" fillId="0" borderId="14" xfId="0" applyNumberFormat="1" applyFont="1" applyBorder="1" applyAlignment="1">
      <alignment vertical="top" wrapText="1"/>
    </xf>
    <xf numFmtId="3" fontId="50" fillId="0" borderId="13" xfId="15" applyNumberFormat="1" applyFont="1" applyBorder="1" applyAlignment="1">
      <alignment horizontal="right"/>
    </xf>
    <xf numFmtId="0" fontId="17" fillId="0" borderId="13" xfId="0" applyFont="1" applyBorder="1" applyAlignment="1">
      <alignment horizontal="center"/>
    </xf>
    <xf numFmtId="3" fontId="50" fillId="0" borderId="13" xfId="15" applyNumberFormat="1" applyFont="1" applyFill="1" applyBorder="1" applyAlignment="1">
      <alignment horizontal="right"/>
    </xf>
    <xf numFmtId="3" fontId="49" fillId="0" borderId="0" xfId="15" applyNumberFormat="1" applyFont="1" applyBorder="1" applyAlignment="1">
      <alignment horizontal="right"/>
    </xf>
    <xf numFmtId="3" fontId="15" fillId="0" borderId="0" xfId="26" applyAlignment="1"/>
    <xf numFmtId="3" fontId="15" fillId="6" borderId="2" xfId="26" applyFill="1" applyBorder="1" applyAlignment="1">
      <alignment horizontal="right"/>
    </xf>
    <xf numFmtId="3" fontId="38" fillId="6" borderId="2" xfId="15" applyNumberFormat="1" applyFont="1" applyFill="1" applyBorder="1" applyAlignment="1">
      <alignment horizontal="right"/>
    </xf>
    <xf numFmtId="49" fontId="38" fillId="6" borderId="2" xfId="15" applyNumberFormat="1" applyFont="1" applyFill="1" applyBorder="1" applyAlignment="1">
      <alignment horizontal="right" wrapText="1"/>
    </xf>
    <xf numFmtId="3" fontId="38" fillId="0" borderId="2" xfId="15" applyNumberFormat="1" applyFont="1" applyFill="1" applyBorder="1" applyAlignment="1">
      <alignment horizontal="right"/>
    </xf>
    <xf numFmtId="0" fontId="40" fillId="3" borderId="5" xfId="1" applyFont="1" applyFill="1" applyBorder="1" applyAlignment="1">
      <alignment horizontal="left" vertical="center" wrapText="1"/>
    </xf>
    <xf numFmtId="0" fontId="48" fillId="0" borderId="0" xfId="15" applyFont="1"/>
    <xf numFmtId="0" fontId="21" fillId="0" borderId="0" xfId="0" applyFont="1"/>
    <xf numFmtId="0" fontId="17" fillId="0" borderId="0" xfId="21" applyFill="1" applyBorder="1" applyAlignment="1">
      <alignment horizontal="center" vertical="center"/>
    </xf>
    <xf numFmtId="49" fontId="0" fillId="0" borderId="0" xfId="0" applyNumberFormat="1"/>
    <xf numFmtId="0" fontId="17" fillId="0" borderId="0" xfId="0" applyFont="1"/>
    <xf numFmtId="0" fontId="0" fillId="0" borderId="0" xfId="0" applyFont="1"/>
    <xf numFmtId="3" fontId="15" fillId="6" borderId="2" xfId="26" applyFont="1" applyFill="1" applyBorder="1" applyAlignment="1">
      <alignment horizontal="right"/>
    </xf>
    <xf numFmtId="0" fontId="17" fillId="0" borderId="15" xfId="0" applyFont="1" applyBorder="1" applyAlignment="1">
      <alignment horizontal="center"/>
    </xf>
    <xf numFmtId="0" fontId="49" fillId="0" borderId="0" xfId="0" applyFont="1" applyAlignment="1">
      <alignment wrapText="1"/>
    </xf>
    <xf numFmtId="0" fontId="34" fillId="0" borderId="0" xfId="0" applyFont="1" applyAlignment="1">
      <alignment wrapText="1"/>
    </xf>
    <xf numFmtId="0" fontId="49" fillId="0" borderId="0" xfId="0" applyFont="1" applyAlignment="1">
      <alignment vertical="top" wrapText="1"/>
    </xf>
    <xf numFmtId="0" fontId="34" fillId="0" borderId="0" xfId="0" applyFont="1" applyAlignment="1">
      <alignment vertical="center" wrapText="1"/>
    </xf>
    <xf numFmtId="0" fontId="52" fillId="0" borderId="0" xfId="3" applyFont="1" applyFill="1"/>
    <xf numFmtId="0" fontId="18" fillId="0" borderId="0" xfId="2" applyFill="1"/>
    <xf numFmtId="49" fontId="33" fillId="0" borderId="0" xfId="2" applyNumberFormat="1" applyFont="1" applyFill="1"/>
    <xf numFmtId="0" fontId="40" fillId="3" borderId="5" xfId="1" applyFont="1" applyFill="1" applyBorder="1" applyAlignment="1">
      <alignment horizontal="center" vertical="top" wrapText="1"/>
    </xf>
    <xf numFmtId="9" fontId="0" fillId="0" borderId="0" xfId="0" applyNumberFormat="1"/>
    <xf numFmtId="9" fontId="0" fillId="0" borderId="15" xfId="0" applyNumberFormat="1" applyFont="1" applyBorder="1" applyAlignment="1">
      <alignment horizontal="center"/>
    </xf>
    <xf numFmtId="0" fontId="17" fillId="3" borderId="4" xfId="22" applyBorder="1" applyAlignment="1">
      <alignment horizontal="center" vertical="center"/>
    </xf>
    <xf numFmtId="9" fontId="0" fillId="0" borderId="0" xfId="0" applyNumberFormat="1" applyAlignment="1">
      <alignment horizontal="center"/>
    </xf>
    <xf numFmtId="0" fontId="17" fillId="3" borderId="16" xfId="22" applyBorder="1" applyAlignment="1">
      <alignment vertical="center"/>
    </xf>
    <xf numFmtId="0" fontId="17" fillId="3" borderId="5" xfId="22" applyBorder="1" applyAlignment="1">
      <alignment horizontal="center" vertical="center"/>
    </xf>
    <xf numFmtId="3" fontId="25" fillId="0" borderId="0" xfId="0" applyNumberFormat="1" applyFont="1" applyFill="1" applyBorder="1" applyAlignment="1">
      <alignment horizontal="center" vertical="top"/>
    </xf>
    <xf numFmtId="0" fontId="0" fillId="0" borderId="0" xfId="0" applyAlignment="1">
      <alignment horizontal="center"/>
    </xf>
    <xf numFmtId="3" fontId="38" fillId="0" borderId="0" xfId="15" applyNumberFormat="1" applyFont="1" applyFill="1" applyBorder="1" applyAlignment="1">
      <alignment horizontal="center"/>
    </xf>
    <xf numFmtId="3" fontId="0" fillId="0" borderId="15" xfId="0" applyNumberFormat="1" applyFont="1" applyBorder="1" applyAlignment="1">
      <alignment horizontal="center"/>
    </xf>
    <xf numFmtId="9" fontId="25" fillId="0" borderId="12" xfId="0" applyNumberFormat="1" applyFont="1" applyFill="1" applyBorder="1" applyAlignment="1">
      <alignment horizontal="center" vertical="top"/>
    </xf>
    <xf numFmtId="0" fontId="40" fillId="4" borderId="8" xfId="0" quotePrefix="1" applyFont="1" applyFill="1" applyBorder="1" applyAlignment="1">
      <alignment horizontal="center" vertical="top"/>
    </xf>
    <xf numFmtId="0" fontId="54" fillId="0" borderId="0" xfId="3" applyFont="1"/>
    <xf numFmtId="0" fontId="0" fillId="0" borderId="0" xfId="0" applyAlignment="1"/>
    <xf numFmtId="0" fontId="40" fillId="4" borderId="5" xfId="0" applyFont="1" applyFill="1" applyBorder="1" applyAlignment="1">
      <alignment horizontal="left" vertical="top"/>
    </xf>
    <xf numFmtId="0" fontId="40" fillId="0" borderId="12" xfId="0" applyFont="1" applyFill="1" applyBorder="1" applyAlignment="1">
      <alignment horizontal="left" vertical="top"/>
    </xf>
    <xf numFmtId="0" fontId="40" fillId="0" borderId="9" xfId="0" applyFont="1" applyFill="1" applyBorder="1" applyAlignment="1">
      <alignment horizontal="left" vertical="top"/>
    </xf>
    <xf numFmtId="0" fontId="55" fillId="0" borderId="0" xfId="3" applyFont="1" applyFill="1"/>
    <xf numFmtId="0" fontId="33" fillId="0" borderId="0" xfId="15" applyNumberFormat="1" applyFont="1" applyFill="1" applyBorder="1" applyAlignment="1">
      <alignment horizontal="right" wrapText="1"/>
    </xf>
    <xf numFmtId="9" fontId="38" fillId="0" borderId="9" xfId="15" applyNumberFormat="1" applyFont="1" applyFill="1" applyBorder="1" applyAlignment="1">
      <alignment horizontal="center"/>
    </xf>
    <xf numFmtId="9" fontId="38" fillId="0" borderId="9" xfId="15" applyNumberFormat="1" applyFont="1" applyBorder="1" applyAlignment="1">
      <alignment horizontal="center"/>
    </xf>
    <xf numFmtId="0" fontId="6" fillId="0" borderId="0" xfId="0" applyFont="1" applyFill="1" applyAlignment="1">
      <alignment horizontal="left" wrapText="1"/>
    </xf>
    <xf numFmtId="0" fontId="53" fillId="0" borderId="0" xfId="16" applyFont="1" applyFill="1" applyBorder="1" applyAlignment="1">
      <alignment horizontal="left" vertical="top" wrapText="1"/>
    </xf>
    <xf numFmtId="0" fontId="38" fillId="0" borderId="0" xfId="0" applyFont="1" applyBorder="1" applyAlignment="1">
      <alignment horizontal="left" vertical="top" wrapText="1"/>
    </xf>
    <xf numFmtId="0" fontId="17" fillId="3" borderId="17" xfId="22" applyBorder="1" applyAlignment="1">
      <alignment horizontal="center"/>
    </xf>
    <xf numFmtId="0" fontId="0" fillId="0" borderId="17" xfId="0" applyBorder="1" applyAlignment="1">
      <alignment horizontal="center"/>
    </xf>
    <xf numFmtId="0" fontId="22" fillId="0" borderId="0" xfId="23" applyFill="1" applyBorder="1" applyAlignment="1">
      <alignment horizontal="left" vertical="top" wrapText="1"/>
    </xf>
    <xf numFmtId="0" fontId="15" fillId="0" borderId="0" xfId="24" applyFont="1" applyFill="1" applyBorder="1" applyAlignment="1">
      <alignment horizontal="left" vertical="top" wrapText="1"/>
    </xf>
    <xf numFmtId="0" fontId="40" fillId="3" borderId="18" xfId="1" applyFont="1" applyFill="1" applyBorder="1" applyAlignment="1">
      <alignment horizontal="center" vertical="top" wrapText="1"/>
    </xf>
    <xf numFmtId="0" fontId="15" fillId="0" borderId="0" xfId="24" applyFill="1" applyBorder="1" applyAlignment="1">
      <alignment horizontal="left" vertical="top" wrapText="1"/>
    </xf>
    <xf numFmtId="0" fontId="40" fillId="4" borderId="8" xfId="0" applyFont="1" applyFill="1" applyBorder="1" applyAlignment="1">
      <alignment horizontal="center" vertical="top" wrapText="1"/>
    </xf>
    <xf numFmtId="0" fontId="40" fillId="4" borderId="5" xfId="0" applyFont="1" applyFill="1" applyBorder="1" applyAlignment="1">
      <alignment horizontal="center" vertical="top" wrapText="1"/>
    </xf>
    <xf numFmtId="0" fontId="40" fillId="4" borderId="18" xfId="0" applyFont="1" applyFill="1" applyBorder="1" applyAlignment="1">
      <alignment horizontal="center" vertical="top"/>
    </xf>
    <xf numFmtId="0" fontId="15" fillId="0" borderId="0" xfId="24" applyFont="1" applyAlignment="1">
      <alignment horizontal="left" wrapText="1"/>
    </xf>
    <xf numFmtId="0" fontId="15" fillId="0" borderId="0" xfId="24" applyAlignment="1">
      <alignment horizontal="left" wrapText="1"/>
    </xf>
    <xf numFmtId="0" fontId="40" fillId="3" borderId="8" xfId="1" applyFont="1" applyFill="1" applyBorder="1" applyAlignment="1">
      <alignment horizontal="center" vertical="top" wrapText="1"/>
    </xf>
    <xf numFmtId="0" fontId="40" fillId="3" borderId="5" xfId="1" applyFont="1" applyFill="1" applyBorder="1" applyAlignment="1">
      <alignment horizontal="center" vertical="top" wrapText="1"/>
    </xf>
    <xf numFmtId="0" fontId="40" fillId="3" borderId="18" xfId="1" applyFont="1" applyFill="1" applyBorder="1" applyAlignment="1">
      <alignment horizontal="center" vertical="top"/>
    </xf>
    <xf numFmtId="0" fontId="15" fillId="0" borderId="0" xfId="24" applyFont="1" applyFill="1" applyBorder="1" applyAlignment="1">
      <alignment horizontal="left" wrapText="1"/>
    </xf>
    <xf numFmtId="0" fontId="25" fillId="0" borderId="0" xfId="0" applyFont="1" applyFill="1" applyBorder="1" applyAlignment="1">
      <alignment horizontal="left" wrapText="1"/>
    </xf>
    <xf numFmtId="0" fontId="0" fillId="0" borderId="0" xfId="0" applyAlignment="1">
      <alignment horizontal="left" wrapText="1"/>
    </xf>
    <xf numFmtId="0" fontId="40" fillId="0" borderId="1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0" xfId="0" applyFont="1" applyFill="1" applyBorder="1" applyAlignment="1">
      <alignment horizontal="center" vertical="center"/>
    </xf>
    <xf numFmtId="0" fontId="25" fillId="0" borderId="0" xfId="16" applyFont="1" applyFill="1" applyBorder="1" applyAlignment="1">
      <alignment horizontal="left" vertical="top" wrapText="1"/>
    </xf>
    <xf numFmtId="0" fontId="40" fillId="4" borderId="8" xfId="0" applyFont="1" applyFill="1" applyBorder="1" applyAlignment="1">
      <alignment horizontal="center" vertical="top"/>
    </xf>
    <xf numFmtId="0" fontId="40" fillId="4" borderId="5" xfId="0" applyFont="1" applyFill="1" applyBorder="1" applyAlignment="1">
      <alignment horizontal="center" vertical="top"/>
    </xf>
    <xf numFmtId="0" fontId="17" fillId="0" borderId="0" xfId="21" applyFill="1" applyBorder="1" applyAlignment="1">
      <alignment horizontal="center" vertical="center"/>
    </xf>
    <xf numFmtId="0" fontId="17" fillId="0" borderId="3" xfId="21" applyFill="1" applyBorder="1" applyAlignment="1">
      <alignment horizontal="center" vertical="center"/>
    </xf>
    <xf numFmtId="0" fontId="38" fillId="0" borderId="0" xfId="0" applyFont="1" applyAlignment="1">
      <alignment horizontal="left" vertical="top" wrapText="1"/>
    </xf>
    <xf numFmtId="0" fontId="38" fillId="0" borderId="7" xfId="0" applyFont="1" applyBorder="1" applyAlignment="1">
      <alignment horizontal="left" vertical="top" wrapText="1"/>
    </xf>
    <xf numFmtId="0" fontId="40" fillId="0" borderId="19" xfId="0" applyFont="1" applyFill="1" applyBorder="1" applyAlignment="1">
      <alignment horizontal="center" vertical="center"/>
    </xf>
    <xf numFmtId="0" fontId="17" fillId="0" borderId="14" xfId="21" applyFill="1" applyBorder="1" applyAlignment="1">
      <alignment horizontal="center" vertical="center"/>
    </xf>
    <xf numFmtId="0" fontId="17" fillId="0" borderId="9" xfId="21" applyFill="1" applyBorder="1" applyAlignment="1">
      <alignment horizontal="center" vertical="center"/>
    </xf>
    <xf numFmtId="0" fontId="15" fillId="0" borderId="0" xfId="24" applyFont="1" applyAlignment="1">
      <alignment horizontal="left" vertical="top"/>
    </xf>
    <xf numFmtId="0" fontId="17" fillId="3" borderId="4" xfId="22">
      <alignment vertical="center"/>
    </xf>
    <xf numFmtId="0" fontId="17" fillId="3" borderId="20" xfId="22" applyBorder="1">
      <alignment vertical="center"/>
    </xf>
    <xf numFmtId="0" fontId="17" fillId="3" borderId="8" xfId="22" applyBorder="1" applyAlignment="1">
      <alignment vertical="center" wrapText="1"/>
    </xf>
    <xf numFmtId="0" fontId="17" fillId="3" borderId="5" xfId="22" applyBorder="1" applyAlignment="1">
      <alignment vertical="center" wrapText="1"/>
    </xf>
  </cellXfs>
  <cellStyles count="32">
    <cellStyle name="Diagramrubrik" xfId="1" xr:uid="{00000000-0005-0000-0000-000000000000}"/>
    <cellStyle name="Dålig" xfId="2" builtinId="27"/>
    <cellStyle name="Hyperlänk" xfId="3" builtinId="8"/>
    <cellStyle name="Normal" xfId="0" builtinId="0" customBuiltin="1"/>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Normal_Tabellmallar B och C" xfId="14" xr:uid="{00000000-0005-0000-0000-00000E000000}"/>
    <cellStyle name="Normal_Tabellmallar E" xfId="15" xr:uid="{00000000-0005-0000-0000-00000F000000}"/>
    <cellStyle name="Rubrik" xfId="16" builtinId="15" customBuiltin="1"/>
    <cellStyle name="Rubrik 1" xfId="17" builtinId="16" customBuiltin="1"/>
    <cellStyle name="SoS Förklaringstext" xfId="18" xr:uid="{00000000-0005-0000-0000-000012000000}"/>
    <cellStyle name="SoS Kantlinjer Tabell" xfId="19" xr:uid="{00000000-0005-0000-0000-000013000000}"/>
    <cellStyle name="SoS Summarad" xfId="20" xr:uid="{00000000-0005-0000-0000-000014000000}"/>
    <cellStyle name="SoS Tabell Sistarad" xfId="21" xr:uid="{00000000-0005-0000-0000-000015000000}"/>
    <cellStyle name="SoS Tabellhuvud" xfId="22" xr:uid="{00000000-0005-0000-0000-000016000000}"/>
    <cellStyle name="SoS Tabellrubrik 1" xfId="23" xr:uid="{00000000-0005-0000-0000-000017000000}"/>
    <cellStyle name="SoS Tabellrubrik 2" xfId="24" xr:uid="{00000000-0005-0000-0000-000018000000}"/>
    <cellStyle name="SoS Tabelltext" xfId="25" xr:uid="{00000000-0005-0000-0000-000019000000}"/>
    <cellStyle name="SoS Tal" xfId="26" xr:uid="{00000000-0005-0000-0000-00001A000000}"/>
    <cellStyle name="Summa" xfId="27" builtinId="25" customBuiltin="1"/>
    <cellStyle name="Tusental" xfId="28" builtinId="3" customBuiltin="1"/>
    <cellStyle name="Tusental (0)_Blad1" xfId="29" xr:uid="{00000000-0005-0000-0000-00001D000000}"/>
    <cellStyle name="Tusental [0]" xfId="30" builtinId="6" customBuiltin="1"/>
    <cellStyle name="Valuta (0)_Blad1" xfId="31" xr:uid="{00000000-0005-0000-0000-00001F000000}"/>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9.9865533112708738E-2"/>
          <c:w val="0.88721023590462744"/>
          <c:h val="0.67079405835140171"/>
        </c:manualLayout>
      </c:layout>
      <c:lineChart>
        <c:grouping val="standard"/>
        <c:varyColors val="0"/>
        <c:ser>
          <c:idx val="2"/>
          <c:order val="0"/>
          <c:tx>
            <c:strRef>
              <c:f>'Figur 1'!$A$6</c:f>
              <c:strCache>
                <c:ptCount val="1"/>
                <c:pt idx="0">
                  <c:v>År</c:v>
                </c:pt>
              </c:strCache>
            </c:strRef>
          </c:tx>
          <c:spPr>
            <a:ln w="28575" cap="rnd">
              <a:solidFill>
                <a:schemeClr val="accent3"/>
              </a:solidFill>
              <a:round/>
            </a:ln>
            <a:effectLst/>
          </c:spPr>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val>
          <c:smooth val="0"/>
          <c:extLst>
            <c:ext xmlns:c16="http://schemas.microsoft.com/office/drawing/2014/chart" uri="{C3380CC4-5D6E-409C-BE32-E72D297353CC}">
              <c16:uniqueId val="{00000000-404A-40EC-901B-BCFCAE8AD4E3}"/>
            </c:ext>
          </c:extLst>
        </c:ser>
        <c:ser>
          <c:idx val="0"/>
          <c:order val="1"/>
          <c:tx>
            <c:strRef>
              <c:f>'Figur 1'!$B$6</c:f>
              <c:strCache>
                <c:ptCount val="1"/>
                <c:pt idx="0">
                  <c:v>Hemtjänst, 0-64 år</c:v>
                </c:pt>
              </c:strCache>
            </c:strRef>
          </c:tx>
          <c:spPr>
            <a:ln>
              <a:prstDash val="dash"/>
            </a:ln>
          </c:spPr>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1'!$B$7:$B$20</c:f>
              <c:numCache>
                <c:formatCode>0%</c:formatCode>
                <c:ptCount val="14"/>
                <c:pt idx="0">
                  <c:v>0.1048390987600714</c:v>
                </c:pt>
                <c:pt idx="1">
                  <c:v>0.12569739163606886</c:v>
                </c:pt>
                <c:pt idx="2">
                  <c:v>0.13829279923700524</c:v>
                </c:pt>
                <c:pt idx="3">
                  <c:v>0.19004791123812725</c:v>
                </c:pt>
                <c:pt idx="4">
                  <c:v>0.18474045694528804</c:v>
                </c:pt>
                <c:pt idx="5">
                  <c:v>0.20794103661436045</c:v>
                </c:pt>
                <c:pt idx="6">
                  <c:v>0.22730474803926173</c:v>
                </c:pt>
                <c:pt idx="7">
                  <c:v>0.23048275219961828</c:v>
                </c:pt>
                <c:pt idx="8">
                  <c:v>0.23438067562658918</c:v>
                </c:pt>
                <c:pt idx="9">
                  <c:v>0.22859514039374798</c:v>
                </c:pt>
                <c:pt idx="10">
                  <c:v>0.22812699571207007</c:v>
                </c:pt>
                <c:pt idx="11">
                  <c:v>0.23802914642609299</c:v>
                </c:pt>
                <c:pt idx="12">
                  <c:v>0.23702736724322812</c:v>
                </c:pt>
                <c:pt idx="13">
                  <c:v>0.24221338634857523</c:v>
                </c:pt>
              </c:numCache>
            </c:numRef>
          </c:val>
          <c:smooth val="0"/>
          <c:extLst>
            <c:ext xmlns:c16="http://schemas.microsoft.com/office/drawing/2014/chart" uri="{C3380CC4-5D6E-409C-BE32-E72D297353CC}">
              <c16:uniqueId val="{00000001-404A-40EC-901B-BCFCAE8AD4E3}"/>
            </c:ext>
          </c:extLst>
        </c:ser>
        <c:ser>
          <c:idx val="1"/>
          <c:order val="2"/>
          <c:tx>
            <c:strRef>
              <c:f>'Figur 1'!$C$6</c:f>
              <c:strCache>
                <c:ptCount val="1"/>
                <c:pt idx="0">
                  <c:v>Hemtjänst, 65 år och äldre</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1'!$C$7:$C$20</c:f>
              <c:numCache>
                <c:formatCode>0%</c:formatCode>
                <c:ptCount val="14"/>
                <c:pt idx="0">
                  <c:v>0.10650804265953327</c:v>
                </c:pt>
                <c:pt idx="1">
                  <c:v>0.12539990689474154</c:v>
                </c:pt>
                <c:pt idx="2">
                  <c:v>0.13831591325432344</c:v>
                </c:pt>
                <c:pt idx="3">
                  <c:v>0.15476901491235553</c:v>
                </c:pt>
                <c:pt idx="4">
                  <c:v>0.15677199726209956</c:v>
                </c:pt>
                <c:pt idx="5">
                  <c:v>0.16780073236049625</c:v>
                </c:pt>
                <c:pt idx="6">
                  <c:v>0.18139238489724391</c:v>
                </c:pt>
                <c:pt idx="7">
                  <c:v>0.18453396139581471</c:v>
                </c:pt>
                <c:pt idx="8">
                  <c:v>0.18294736842105264</c:v>
                </c:pt>
                <c:pt idx="9">
                  <c:v>0.17766417479297605</c:v>
                </c:pt>
                <c:pt idx="10">
                  <c:v>0.17722761148864796</c:v>
                </c:pt>
                <c:pt idx="11">
                  <c:v>0.16997799966153326</c:v>
                </c:pt>
                <c:pt idx="12">
                  <c:v>0.16617181898696806</c:v>
                </c:pt>
                <c:pt idx="13">
                  <c:v>0.16876900242300716</c:v>
                </c:pt>
              </c:numCache>
            </c:numRef>
          </c:val>
          <c:smooth val="0"/>
          <c:extLst>
            <c:ext xmlns:c16="http://schemas.microsoft.com/office/drawing/2014/chart" uri="{C3380CC4-5D6E-409C-BE32-E72D297353CC}">
              <c16:uniqueId val="{00000002-404A-40EC-901B-BCFCAE8AD4E3}"/>
            </c:ext>
          </c:extLst>
        </c:ser>
        <c:ser>
          <c:idx val="3"/>
          <c:order val="3"/>
          <c:tx>
            <c:strRef>
              <c:f>'Figur 1'!$D$6</c:f>
              <c:strCache>
                <c:ptCount val="1"/>
                <c:pt idx="0">
                  <c:v>Hemtjänsttimmar, 0-64 år</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1'!$D$7:$D$20</c:f>
              <c:numCache>
                <c:formatCode>0%</c:formatCode>
                <c:ptCount val="14"/>
                <c:pt idx="0">
                  <c:v>0.12979521487916468</c:v>
                </c:pt>
                <c:pt idx="1">
                  <c:v>0.1545616229305064</c:v>
                </c:pt>
                <c:pt idx="2">
                  <c:v>0.17890464683788104</c:v>
                </c:pt>
                <c:pt idx="3">
                  <c:v>0.22528873542317418</c:v>
                </c:pt>
                <c:pt idx="4">
                  <c:v>0.24674723726758691</c:v>
                </c:pt>
                <c:pt idx="5">
                  <c:v>0.28813495535672284</c:v>
                </c:pt>
                <c:pt idx="6">
                  <c:v>0.31766256346189137</c:v>
                </c:pt>
                <c:pt idx="7">
                  <c:v>0.31999662423724273</c:v>
                </c:pt>
                <c:pt idx="8">
                  <c:v>0.32874895537502258</c:v>
                </c:pt>
                <c:pt idx="9">
                  <c:v>0.32236339337131431</c:v>
                </c:pt>
                <c:pt idx="10">
                  <c:v>0.31769552658865352</c:v>
                </c:pt>
                <c:pt idx="11">
                  <c:v>0.33583309612956436</c:v>
                </c:pt>
                <c:pt idx="12">
                  <c:v>0.3392869560968092</c:v>
                </c:pt>
                <c:pt idx="13">
                  <c:v>0.34014218142574593</c:v>
                </c:pt>
              </c:numCache>
            </c:numRef>
          </c:val>
          <c:smooth val="0"/>
          <c:extLst>
            <c:ext xmlns:c16="http://schemas.microsoft.com/office/drawing/2014/chart" uri="{C3380CC4-5D6E-409C-BE32-E72D297353CC}">
              <c16:uniqueId val="{00000003-404A-40EC-901B-BCFCAE8AD4E3}"/>
            </c:ext>
          </c:extLst>
        </c:ser>
        <c:ser>
          <c:idx val="4"/>
          <c:order val="4"/>
          <c:tx>
            <c:strRef>
              <c:f>'Figur 1'!$E$6</c:f>
              <c:strCache>
                <c:ptCount val="1"/>
                <c:pt idx="0">
                  <c:v>Hemtjänsttimmar, 65 år och äldre</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1'!$E$7:$E$20</c:f>
              <c:numCache>
                <c:formatCode>0%</c:formatCode>
                <c:ptCount val="14"/>
                <c:pt idx="0">
                  <c:v>0.11595739101807234</c:v>
                </c:pt>
                <c:pt idx="1">
                  <c:v>0.15654868342525388</c:v>
                </c:pt>
                <c:pt idx="2">
                  <c:v>0.16529178714089049</c:v>
                </c:pt>
                <c:pt idx="3">
                  <c:v>0.18816016894634977</c:v>
                </c:pt>
                <c:pt idx="4">
                  <c:v>0.20320296470019678</c:v>
                </c:pt>
                <c:pt idx="5">
                  <c:v>0.22950724134293679</c:v>
                </c:pt>
                <c:pt idx="6">
                  <c:v>0.23857780114826663</c:v>
                </c:pt>
                <c:pt idx="7">
                  <c:v>0.24620888505178959</c:v>
                </c:pt>
                <c:pt idx="8">
                  <c:v>0.23987780367673617</c:v>
                </c:pt>
                <c:pt idx="9">
                  <c:v>0.22869829002586298</c:v>
                </c:pt>
                <c:pt idx="10">
                  <c:v>0.23512942022859717</c:v>
                </c:pt>
                <c:pt idx="11">
                  <c:v>0.23491562308640818</c:v>
                </c:pt>
                <c:pt idx="12">
                  <c:v>0.23241497660253782</c:v>
                </c:pt>
                <c:pt idx="13">
                  <c:v>0.23779175303922601</c:v>
                </c:pt>
              </c:numCache>
            </c:numRef>
          </c:val>
          <c:smooth val="0"/>
          <c:extLst>
            <c:ext xmlns:c16="http://schemas.microsoft.com/office/drawing/2014/chart" uri="{C3380CC4-5D6E-409C-BE32-E72D297353CC}">
              <c16:uniqueId val="{00000004-404A-40EC-901B-BCFCAE8AD4E3}"/>
            </c:ext>
          </c:extLst>
        </c:ser>
        <c:dLbls>
          <c:showLegendKey val="0"/>
          <c:showVal val="0"/>
          <c:showCatName val="0"/>
          <c:showSerName val="0"/>
          <c:showPercent val="0"/>
          <c:showBubbleSize val="0"/>
        </c:dLbls>
        <c:smooth val="0"/>
        <c:axId val="397961440"/>
        <c:axId val="1"/>
      </c:lineChart>
      <c:catAx>
        <c:axId val="39796144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0.4"/>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7154552431848547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97961440"/>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5.0251328206645504E-2"/>
          <c:y val="0.82244403746591477"/>
          <c:w val="0.8877734649840705"/>
          <c:h val="0.12073876197686141"/>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9.9865533112708738E-2"/>
          <c:w val="0.88721023590462744"/>
          <c:h val="0.67079405835140171"/>
        </c:manualLayout>
      </c:layout>
      <c:lineChart>
        <c:grouping val="standard"/>
        <c:varyColors val="0"/>
        <c:ser>
          <c:idx val="2"/>
          <c:order val="0"/>
          <c:tx>
            <c:strRef>
              <c:f>'Figur 2'!$B$6</c:f>
              <c:strCache>
                <c:ptCount val="1"/>
                <c:pt idx="0">
                  <c:v>Särskilt boende, 0-64 år</c:v>
                </c:pt>
              </c:strCache>
            </c:strRef>
          </c:tx>
          <c:spPr>
            <a:ln w="28575" cap="rnd">
              <a:solidFill>
                <a:schemeClr val="accent3"/>
              </a:solidFill>
              <a:round/>
            </a:ln>
            <a:effectLst/>
          </c:spPr>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2'!$B$7:$B$20</c:f>
              <c:numCache>
                <c:formatCode>0%</c:formatCode>
                <c:ptCount val="14"/>
                <c:pt idx="0">
                  <c:v>0.27073980089791139</c:v>
                </c:pt>
                <c:pt idx="1">
                  <c:v>0.25111471422780707</c:v>
                </c:pt>
                <c:pt idx="2">
                  <c:v>0.27332108593590526</c:v>
                </c:pt>
                <c:pt idx="3">
                  <c:v>0.27707199032062918</c:v>
                </c:pt>
                <c:pt idx="4">
                  <c:v>0.25657894736842107</c:v>
                </c:pt>
                <c:pt idx="5">
                  <c:v>0.27652424387902064</c:v>
                </c:pt>
                <c:pt idx="6">
                  <c:v>0.25428060311781242</c:v>
                </c:pt>
                <c:pt idx="7">
                  <c:v>0.27122408687068117</c:v>
                </c:pt>
                <c:pt idx="8">
                  <c:v>0.26991791405118298</c:v>
                </c:pt>
                <c:pt idx="9">
                  <c:v>0.26582278481012656</c:v>
                </c:pt>
                <c:pt idx="10">
                  <c:v>0.24314994606256743</c:v>
                </c:pt>
                <c:pt idx="11">
                  <c:v>0.20452380952380952</c:v>
                </c:pt>
                <c:pt idx="12">
                  <c:v>0.20113753877973112</c:v>
                </c:pt>
                <c:pt idx="13">
                  <c:v>0.18186335403726708</c:v>
                </c:pt>
              </c:numCache>
            </c:numRef>
          </c:val>
          <c:smooth val="0"/>
          <c:extLst>
            <c:ext xmlns:c16="http://schemas.microsoft.com/office/drawing/2014/chart" uri="{C3380CC4-5D6E-409C-BE32-E72D297353CC}">
              <c16:uniqueId val="{00000000-C737-49D4-8C3A-1DC114C7F0EF}"/>
            </c:ext>
          </c:extLst>
        </c:ser>
        <c:ser>
          <c:idx val="0"/>
          <c:order val="1"/>
          <c:tx>
            <c:strRef>
              <c:f>'Figur 2'!$C$6</c:f>
              <c:strCache>
                <c:ptCount val="1"/>
                <c:pt idx="0">
                  <c:v>Särskilt boende, 65 år och äldre</c:v>
                </c:pt>
              </c:strCache>
            </c:strRef>
          </c:tx>
          <c:spPr>
            <a:ln>
              <a:prstDash val="dash"/>
            </a:ln>
          </c:spPr>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2'!$C$7:$C$20</c:f>
              <c:numCache>
                <c:formatCode>0%</c:formatCode>
                <c:ptCount val="14"/>
                <c:pt idx="0">
                  <c:v>0.1382546618253431</c:v>
                </c:pt>
                <c:pt idx="1">
                  <c:v>0.15303506450545815</c:v>
                </c:pt>
                <c:pt idx="2">
                  <c:v>0.16515512125564863</c:v>
                </c:pt>
                <c:pt idx="3">
                  <c:v>0.18579484996807832</c:v>
                </c:pt>
                <c:pt idx="4">
                  <c:v>0.20143799071704332</c:v>
                </c:pt>
                <c:pt idx="5">
                  <c:v>0.20543299344903393</c:v>
                </c:pt>
                <c:pt idx="6">
                  <c:v>0.20944867732002787</c:v>
                </c:pt>
                <c:pt idx="7">
                  <c:v>0.20897961944269094</c:v>
                </c:pt>
                <c:pt idx="8">
                  <c:v>0.19456673833657553</c:v>
                </c:pt>
                <c:pt idx="9">
                  <c:v>0.20512791665729135</c:v>
                </c:pt>
                <c:pt idx="10">
                  <c:v>0.19578723018320335</c:v>
                </c:pt>
                <c:pt idx="11">
                  <c:v>0.19468674753532325</c:v>
                </c:pt>
                <c:pt idx="12">
                  <c:v>0.19147016842706252</c:v>
                </c:pt>
                <c:pt idx="13">
                  <c:v>0.1923933629530809</c:v>
                </c:pt>
              </c:numCache>
            </c:numRef>
          </c:val>
          <c:smooth val="0"/>
          <c:extLst>
            <c:ext xmlns:c16="http://schemas.microsoft.com/office/drawing/2014/chart" uri="{C3380CC4-5D6E-409C-BE32-E72D297353CC}">
              <c16:uniqueId val="{00000001-C737-49D4-8C3A-1DC114C7F0EF}"/>
            </c:ext>
          </c:extLst>
        </c:ser>
        <c:ser>
          <c:idx val="1"/>
          <c:order val="2"/>
          <c:tx>
            <c:strRef>
              <c:f>'Figur 2'!$D$6</c:f>
              <c:strCache>
                <c:ptCount val="1"/>
                <c:pt idx="0">
                  <c:v>Korttidsplats, 0-64 år</c:v>
                </c:pt>
              </c:strCache>
            </c:strRef>
          </c:tx>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2'!$D$7:$D$20</c:f>
              <c:numCache>
                <c:formatCode>0%</c:formatCode>
                <c:ptCount val="14"/>
                <c:pt idx="0">
                  <c:v>0.42253521126760563</c:v>
                </c:pt>
                <c:pt idx="1">
                  <c:v>0.47869446962828649</c:v>
                </c:pt>
                <c:pt idx="2">
                  <c:v>0.42378378378378379</c:v>
                </c:pt>
                <c:pt idx="3">
                  <c:v>0.41593886462882096</c:v>
                </c:pt>
                <c:pt idx="4">
                  <c:v>0.4015984015984016</c:v>
                </c:pt>
                <c:pt idx="5">
                  <c:v>0.46127562642369019</c:v>
                </c:pt>
                <c:pt idx="6">
                  <c:v>0.49154453213077792</c:v>
                </c:pt>
                <c:pt idx="7">
                  <c:v>0.37627811860940696</c:v>
                </c:pt>
                <c:pt idx="8">
                  <c:v>0.41841841841841843</c:v>
                </c:pt>
                <c:pt idx="9">
                  <c:v>0.42414174972314506</c:v>
                </c:pt>
                <c:pt idx="10">
                  <c:v>0.41705607476635514</c:v>
                </c:pt>
                <c:pt idx="11">
                  <c:v>0.33114215283483978</c:v>
                </c:pt>
                <c:pt idx="12">
                  <c:v>0.2857142857142857</c:v>
                </c:pt>
                <c:pt idx="13">
                  <c:v>0.26550079491255962</c:v>
                </c:pt>
              </c:numCache>
            </c:numRef>
          </c:val>
          <c:smooth val="0"/>
          <c:extLst>
            <c:ext xmlns:c16="http://schemas.microsoft.com/office/drawing/2014/chart" uri="{C3380CC4-5D6E-409C-BE32-E72D297353CC}">
              <c16:uniqueId val="{00000002-C737-49D4-8C3A-1DC114C7F0EF}"/>
            </c:ext>
          </c:extLst>
        </c:ser>
        <c:ser>
          <c:idx val="3"/>
          <c:order val="3"/>
          <c:tx>
            <c:strRef>
              <c:f>'Figur 2'!$E$6</c:f>
              <c:strCache>
                <c:ptCount val="1"/>
                <c:pt idx="0">
                  <c:v>Korttidsplats, 65 år och äldre</c:v>
                </c:pt>
              </c:strCache>
            </c:strRef>
          </c:tx>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2'!$E$7:$E$20</c:f>
              <c:numCache>
                <c:formatCode>0%</c:formatCode>
                <c:ptCount val="14"/>
                <c:pt idx="0">
                  <c:v>9.1163624146040984E-2</c:v>
                </c:pt>
                <c:pt idx="1">
                  <c:v>0.11467889908256881</c:v>
                </c:pt>
                <c:pt idx="2">
                  <c:v>0.10379124736718932</c:v>
                </c:pt>
                <c:pt idx="3">
                  <c:v>0.1158063323888136</c:v>
                </c:pt>
                <c:pt idx="4">
                  <c:v>0.12833397758020873</c:v>
                </c:pt>
                <c:pt idx="5">
                  <c:v>0.11870043489383474</c:v>
                </c:pt>
                <c:pt idx="6">
                  <c:v>0.1136083321913115</c:v>
                </c:pt>
                <c:pt idx="7">
                  <c:v>0.10796915167095116</c:v>
                </c:pt>
                <c:pt idx="8">
                  <c:v>0.11813687223523289</c:v>
                </c:pt>
                <c:pt idx="9">
                  <c:v>0.11868072452014058</c:v>
                </c:pt>
                <c:pt idx="10">
                  <c:v>9.2559726962457331E-2</c:v>
                </c:pt>
                <c:pt idx="11">
                  <c:v>7.1516142214957085E-2</c:v>
                </c:pt>
                <c:pt idx="12">
                  <c:v>6.3583007266629396E-2</c:v>
                </c:pt>
                <c:pt idx="13">
                  <c:v>5.0794810889822767E-2</c:v>
                </c:pt>
              </c:numCache>
            </c:numRef>
          </c:val>
          <c:smooth val="0"/>
          <c:extLst>
            <c:ext xmlns:c16="http://schemas.microsoft.com/office/drawing/2014/chart" uri="{C3380CC4-5D6E-409C-BE32-E72D297353CC}">
              <c16:uniqueId val="{00000003-C737-49D4-8C3A-1DC114C7F0EF}"/>
            </c:ext>
          </c:extLst>
        </c:ser>
        <c:ser>
          <c:idx val="4"/>
          <c:order val="4"/>
          <c:tx>
            <c:strRef>
              <c:f>'Figur 2'!$B$6</c:f>
              <c:strCache>
                <c:ptCount val="1"/>
                <c:pt idx="0">
                  <c:v>Särskilt boende, 0-64 år</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4-C737-49D4-8C3A-1DC114C7F0EF}"/>
            </c:ext>
          </c:extLst>
        </c:ser>
        <c:dLbls>
          <c:showLegendKey val="0"/>
          <c:showVal val="0"/>
          <c:showCatName val="0"/>
          <c:showSerName val="0"/>
          <c:showPercent val="0"/>
          <c:showBubbleSize val="0"/>
        </c:dLbls>
        <c:smooth val="0"/>
        <c:axId val="397958816"/>
        <c:axId val="1"/>
      </c:lineChart>
      <c:catAx>
        <c:axId val="397958816"/>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7154552431848547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97958816"/>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0.1373536304314977"/>
          <c:y val="0.81250084530311439"/>
          <c:w val="0.84254726959808957"/>
          <c:h val="0.12642058606989018"/>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0.11933022970668812"/>
          <c:w val="0.88721023590462744"/>
          <c:h val="0.65132938674636465"/>
        </c:manualLayout>
      </c:layout>
      <c:lineChart>
        <c:grouping val="standard"/>
        <c:varyColors val="0"/>
        <c:ser>
          <c:idx val="2"/>
          <c:order val="0"/>
          <c:tx>
            <c:strRef>
              <c:f>'Figur 3'!$B$6</c:f>
              <c:strCache>
                <c:ptCount val="1"/>
                <c:pt idx="0">
                  <c:v>Särskilt boende, kommunal regi</c:v>
                </c:pt>
              </c:strCache>
            </c:strRef>
          </c:tx>
          <c:spPr>
            <a:ln w="28575" cap="rnd">
              <a:solidFill>
                <a:schemeClr val="accent3"/>
              </a:solidFill>
              <a:round/>
            </a:ln>
            <a:effectLst/>
          </c:spPr>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3'!$B$7:$B$20</c:f>
              <c:numCache>
                <c:formatCode>#,##0</c:formatCode>
                <c:ptCount val="14"/>
                <c:pt idx="0">
                  <c:v>83808</c:v>
                </c:pt>
                <c:pt idx="1">
                  <c:v>81721</c:v>
                </c:pt>
                <c:pt idx="2">
                  <c:v>79450</c:v>
                </c:pt>
                <c:pt idx="3">
                  <c:v>76374</c:v>
                </c:pt>
                <c:pt idx="4">
                  <c:v>73420</c:v>
                </c:pt>
                <c:pt idx="5">
                  <c:v>71691</c:v>
                </c:pt>
                <c:pt idx="6">
                  <c:v>70180</c:v>
                </c:pt>
                <c:pt idx="7">
                  <c:v>69776</c:v>
                </c:pt>
                <c:pt idx="8">
                  <c:v>70160</c:v>
                </c:pt>
                <c:pt idx="9">
                  <c:v>70495</c:v>
                </c:pt>
                <c:pt idx="10">
                  <c:v>70311</c:v>
                </c:pt>
                <c:pt idx="11">
                  <c:v>70317</c:v>
                </c:pt>
                <c:pt idx="12">
                  <c:v>70288</c:v>
                </c:pt>
                <c:pt idx="13">
                  <c:v>67075</c:v>
                </c:pt>
              </c:numCache>
            </c:numRef>
          </c:val>
          <c:smooth val="0"/>
          <c:extLst>
            <c:ext xmlns:c16="http://schemas.microsoft.com/office/drawing/2014/chart" uri="{C3380CC4-5D6E-409C-BE32-E72D297353CC}">
              <c16:uniqueId val="{00000000-5A3F-4190-9A23-A3F67EEE45E2}"/>
            </c:ext>
          </c:extLst>
        </c:ser>
        <c:ser>
          <c:idx val="0"/>
          <c:order val="1"/>
          <c:tx>
            <c:strRef>
              <c:f>'Figur 3'!$C$6</c:f>
              <c:strCache>
                <c:ptCount val="1"/>
                <c:pt idx="0">
                  <c:v>Särskilt boende, enskild regi</c:v>
                </c:pt>
              </c:strCache>
            </c:strRef>
          </c:tx>
          <c:spPr>
            <a:ln>
              <a:prstDash val="dash"/>
            </a:ln>
          </c:spPr>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3'!$C$7:$C$20</c:f>
              <c:numCache>
                <c:formatCode>#,##0</c:formatCode>
                <c:ptCount val="14"/>
                <c:pt idx="0">
                  <c:v>13479</c:v>
                </c:pt>
                <c:pt idx="1">
                  <c:v>14804</c:v>
                </c:pt>
                <c:pt idx="2">
                  <c:v>15752</c:v>
                </c:pt>
                <c:pt idx="3">
                  <c:v>17461</c:v>
                </c:pt>
                <c:pt idx="4">
                  <c:v>18575</c:v>
                </c:pt>
                <c:pt idx="5">
                  <c:v>18596</c:v>
                </c:pt>
                <c:pt idx="6">
                  <c:v>18638</c:v>
                </c:pt>
                <c:pt idx="7">
                  <c:v>18539</c:v>
                </c:pt>
                <c:pt idx="8">
                  <c:v>17103</c:v>
                </c:pt>
                <c:pt idx="9">
                  <c:v>18233</c:v>
                </c:pt>
                <c:pt idx="10">
                  <c:v>17270</c:v>
                </c:pt>
                <c:pt idx="11">
                  <c:v>17141</c:v>
                </c:pt>
                <c:pt idx="12">
                  <c:v>16768</c:v>
                </c:pt>
                <c:pt idx="13">
                  <c:v>16152</c:v>
                </c:pt>
              </c:numCache>
            </c:numRef>
          </c:val>
          <c:smooth val="0"/>
          <c:extLst>
            <c:ext xmlns:c16="http://schemas.microsoft.com/office/drawing/2014/chart" uri="{C3380CC4-5D6E-409C-BE32-E72D297353CC}">
              <c16:uniqueId val="{00000001-5A3F-4190-9A23-A3F67EEE45E2}"/>
            </c:ext>
          </c:extLst>
        </c:ser>
        <c:ser>
          <c:idx val="1"/>
          <c:order val="2"/>
          <c:tx>
            <c:strRef>
              <c:f>'Figur 3'!$D$6</c:f>
              <c:strCache>
                <c:ptCount val="1"/>
                <c:pt idx="0">
                  <c:v>Korttidsplats, kommunal regi</c:v>
                </c:pt>
              </c:strCache>
            </c:strRef>
          </c:tx>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3'!$D$7:$D$20</c:f>
              <c:numCache>
                <c:formatCode>#,##0</c:formatCode>
                <c:ptCount val="14"/>
                <c:pt idx="0">
                  <c:v>8055</c:v>
                </c:pt>
                <c:pt idx="1">
                  <c:v>7681</c:v>
                </c:pt>
                <c:pt idx="2">
                  <c:v>7616</c:v>
                </c:pt>
                <c:pt idx="3">
                  <c:v>7130</c:v>
                </c:pt>
                <c:pt idx="4">
                  <c:v>6682</c:v>
                </c:pt>
                <c:pt idx="5">
                  <c:v>6814</c:v>
                </c:pt>
                <c:pt idx="6">
                  <c:v>6407</c:v>
                </c:pt>
                <c:pt idx="7">
                  <c:v>6539</c:v>
                </c:pt>
                <c:pt idx="8">
                  <c:v>6724</c:v>
                </c:pt>
                <c:pt idx="9">
                  <c:v>6471</c:v>
                </c:pt>
                <c:pt idx="10">
                  <c:v>6591</c:v>
                </c:pt>
                <c:pt idx="11">
                  <c:v>6728</c:v>
                </c:pt>
                <c:pt idx="12">
                  <c:v>6641</c:v>
                </c:pt>
                <c:pt idx="13">
                  <c:v>5133</c:v>
                </c:pt>
              </c:numCache>
            </c:numRef>
          </c:val>
          <c:smooth val="0"/>
          <c:extLst>
            <c:ext xmlns:c16="http://schemas.microsoft.com/office/drawing/2014/chart" uri="{C3380CC4-5D6E-409C-BE32-E72D297353CC}">
              <c16:uniqueId val="{00000002-5A3F-4190-9A23-A3F67EEE45E2}"/>
            </c:ext>
          </c:extLst>
        </c:ser>
        <c:ser>
          <c:idx val="3"/>
          <c:order val="3"/>
          <c:tx>
            <c:strRef>
              <c:f>'Figur 3'!$E$6</c:f>
              <c:strCache>
                <c:ptCount val="1"/>
                <c:pt idx="0">
                  <c:v>Korttidsplats, enskild regi</c:v>
                </c:pt>
              </c:strCache>
            </c:strRef>
          </c:tx>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3'!$E$7:$E$20</c:f>
              <c:numCache>
                <c:formatCode>#,##0</c:formatCode>
                <c:ptCount val="14"/>
                <c:pt idx="0">
                  <c:v>814</c:v>
                </c:pt>
                <c:pt idx="1">
                  <c:v>1000</c:v>
                </c:pt>
                <c:pt idx="2">
                  <c:v>887</c:v>
                </c:pt>
                <c:pt idx="3">
                  <c:v>940</c:v>
                </c:pt>
                <c:pt idx="4">
                  <c:v>996</c:v>
                </c:pt>
                <c:pt idx="5">
                  <c:v>928</c:v>
                </c:pt>
                <c:pt idx="6">
                  <c:v>829</c:v>
                </c:pt>
                <c:pt idx="7">
                  <c:v>798</c:v>
                </c:pt>
                <c:pt idx="8">
                  <c:v>908</c:v>
                </c:pt>
                <c:pt idx="9">
                  <c:v>878</c:v>
                </c:pt>
                <c:pt idx="10">
                  <c:v>678</c:v>
                </c:pt>
                <c:pt idx="11">
                  <c:v>525</c:v>
                </c:pt>
                <c:pt idx="12">
                  <c:v>455</c:v>
                </c:pt>
                <c:pt idx="13">
                  <c:v>278</c:v>
                </c:pt>
              </c:numCache>
            </c:numRef>
          </c:val>
          <c:smooth val="0"/>
          <c:extLst>
            <c:ext xmlns:c16="http://schemas.microsoft.com/office/drawing/2014/chart" uri="{C3380CC4-5D6E-409C-BE32-E72D297353CC}">
              <c16:uniqueId val="{00000003-5A3F-4190-9A23-A3F67EEE45E2}"/>
            </c:ext>
          </c:extLst>
        </c:ser>
        <c:ser>
          <c:idx val="4"/>
          <c:order val="4"/>
          <c:tx>
            <c:strRef>
              <c:f>'Figur 3'!$B$6</c:f>
              <c:strCache>
                <c:ptCount val="1"/>
                <c:pt idx="0">
                  <c:v>Särskilt boende, kommunal regi</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4-5A3F-4190-9A23-A3F67EEE45E2}"/>
            </c:ext>
          </c:extLst>
        </c:ser>
        <c:dLbls>
          <c:showLegendKey val="0"/>
          <c:showVal val="0"/>
          <c:showCatName val="0"/>
          <c:showSerName val="0"/>
          <c:showPercent val="0"/>
          <c:showBubbleSize val="0"/>
        </c:dLbls>
        <c:smooth val="0"/>
        <c:axId val="306574000"/>
        <c:axId val="1"/>
      </c:lineChart>
      <c:catAx>
        <c:axId val="30657400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2341074694183083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06574000"/>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7.2026903762858557E-2"/>
          <c:y val="0.81250084530311439"/>
          <c:w val="0.90787399626672871"/>
          <c:h val="0.12642058606989018"/>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771391391960479E-2"/>
          <c:y val="9.7450109560039994E-2"/>
          <c:w val="0.88079226558774015"/>
          <c:h val="0.60623538534955868"/>
        </c:manualLayout>
      </c:layout>
      <c:barChart>
        <c:barDir val="col"/>
        <c:grouping val="clustered"/>
        <c:varyColors val="0"/>
        <c:ser>
          <c:idx val="0"/>
          <c:order val="0"/>
          <c:tx>
            <c:strRef>
              <c:f>'Figur 4'!$A$5</c:f>
              <c:strCache>
                <c:ptCount val="1"/>
                <c:pt idx="0">
                  <c:v>0-64 år</c:v>
                </c:pt>
              </c:strCache>
            </c:strRef>
          </c:tx>
          <c:spPr>
            <a:ln>
              <a:prstDash val="dash"/>
            </a:ln>
          </c:spPr>
          <c:invertIfNegative val="0"/>
          <c:cat>
            <c:strRef>
              <c:f>'Figur 4'!$B$4:$H$4</c:f>
              <c:strCache>
                <c:ptCount val="7"/>
                <c:pt idx="0">
                  <c:v>Flerbädds-rum</c:v>
                </c:pt>
                <c:pt idx="1">
                  <c:v>1 rum utan kokmöjlighet, wc, dusch/bad</c:v>
                </c:pt>
                <c:pt idx="2">
                  <c:v>1 rum utan kokmöjlighet, men med wc, dusch/bad</c:v>
                </c:pt>
                <c:pt idx="3">
                  <c:v>1-1½ rum med kokmöjlighet, wc, dusch/bad</c:v>
                </c:pt>
                <c:pt idx="4">
                  <c:v>2 rum med kokmöjlighet, wc, dusch/bad</c:v>
                </c:pt>
                <c:pt idx="5">
                  <c:v>3 eller fler rum med kokmöjlighet, wc, dusch/bad</c:v>
                </c:pt>
                <c:pt idx="6">
                  <c:v>Övrig bostadstyp</c:v>
                </c:pt>
              </c:strCache>
            </c:strRef>
          </c:cat>
          <c:val>
            <c:numRef>
              <c:f>'Figur 4'!$B$5:$H$5</c:f>
              <c:numCache>
                <c:formatCode>0%</c:formatCode>
                <c:ptCount val="7"/>
                <c:pt idx="0">
                  <c:v>0</c:v>
                </c:pt>
                <c:pt idx="1">
                  <c:v>0.01</c:v>
                </c:pt>
                <c:pt idx="2">
                  <c:v>0.09</c:v>
                </c:pt>
                <c:pt idx="3">
                  <c:v>0.62</c:v>
                </c:pt>
                <c:pt idx="4">
                  <c:v>0.21</c:v>
                </c:pt>
                <c:pt idx="5">
                  <c:v>0.01</c:v>
                </c:pt>
                <c:pt idx="6">
                  <c:v>0.06</c:v>
                </c:pt>
              </c:numCache>
            </c:numRef>
          </c:val>
          <c:extLst>
            <c:ext xmlns:c16="http://schemas.microsoft.com/office/drawing/2014/chart" uri="{C3380CC4-5D6E-409C-BE32-E72D297353CC}">
              <c16:uniqueId val="{00000000-96C3-42BF-AF0B-3DD966958C7B}"/>
            </c:ext>
          </c:extLst>
        </c:ser>
        <c:ser>
          <c:idx val="1"/>
          <c:order val="1"/>
          <c:tx>
            <c:strRef>
              <c:f>'Figur 4'!$A$6</c:f>
              <c:strCache>
                <c:ptCount val="1"/>
                <c:pt idx="0">
                  <c:v>65 år och äldre</c:v>
                </c:pt>
              </c:strCache>
            </c:strRef>
          </c:tx>
          <c:invertIfNegative val="0"/>
          <c:cat>
            <c:strRef>
              <c:f>'Figur 4'!$B$4:$H$4</c:f>
              <c:strCache>
                <c:ptCount val="7"/>
                <c:pt idx="0">
                  <c:v>Flerbädds-rum</c:v>
                </c:pt>
                <c:pt idx="1">
                  <c:v>1 rum utan kokmöjlighet, wc, dusch/bad</c:v>
                </c:pt>
                <c:pt idx="2">
                  <c:v>1 rum utan kokmöjlighet, men med wc, dusch/bad</c:v>
                </c:pt>
                <c:pt idx="3">
                  <c:v>1-1½ rum med kokmöjlighet, wc, dusch/bad</c:v>
                </c:pt>
                <c:pt idx="4">
                  <c:v>2 rum med kokmöjlighet, wc, dusch/bad</c:v>
                </c:pt>
                <c:pt idx="5">
                  <c:v>3 eller fler rum med kokmöjlighet, wc, dusch/bad</c:v>
                </c:pt>
                <c:pt idx="6">
                  <c:v>Övrig bostadstyp</c:v>
                </c:pt>
              </c:strCache>
            </c:strRef>
          </c:cat>
          <c:val>
            <c:numRef>
              <c:f>'Figur 4'!$B$6:$H$6</c:f>
              <c:numCache>
                <c:formatCode>0%</c:formatCode>
                <c:ptCount val="7"/>
                <c:pt idx="0">
                  <c:v>0</c:v>
                </c:pt>
                <c:pt idx="1">
                  <c:v>0.01</c:v>
                </c:pt>
                <c:pt idx="2">
                  <c:v>0.19</c:v>
                </c:pt>
                <c:pt idx="3">
                  <c:v>0.68</c:v>
                </c:pt>
                <c:pt idx="4">
                  <c:v>0.08</c:v>
                </c:pt>
                <c:pt idx="5">
                  <c:v>0</c:v>
                </c:pt>
                <c:pt idx="6">
                  <c:v>0.03</c:v>
                </c:pt>
              </c:numCache>
            </c:numRef>
          </c:val>
          <c:extLst>
            <c:ext xmlns:c16="http://schemas.microsoft.com/office/drawing/2014/chart" uri="{C3380CC4-5D6E-409C-BE32-E72D297353CC}">
              <c16:uniqueId val="{00000001-96C3-42BF-AF0B-3DD966958C7B}"/>
            </c:ext>
          </c:extLst>
        </c:ser>
        <c:dLbls>
          <c:showLegendKey val="0"/>
          <c:showVal val="0"/>
          <c:showCatName val="0"/>
          <c:showSerName val="0"/>
          <c:showPercent val="0"/>
          <c:showBubbleSize val="0"/>
        </c:dLbls>
        <c:gapWidth val="150"/>
        <c:axId val="401174920"/>
        <c:axId val="1"/>
      </c:barChart>
      <c:catAx>
        <c:axId val="40117492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3945567273404904E-2"/>
              <c:y val="0.33339258729022508"/>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401174920"/>
        <c:crosses val="autoZero"/>
        <c:crossBetween val="between"/>
      </c:valAx>
      <c:spPr>
        <a:solidFill>
          <a:srgbClr val="FFFFFF"/>
        </a:solidFill>
        <a:ln w="12700">
          <a:solidFill>
            <a:srgbClr val="000000"/>
          </a:solidFill>
          <a:prstDash val="solid"/>
        </a:ln>
      </c:spPr>
    </c:plotArea>
    <c:legend>
      <c:legendPos val="r"/>
      <c:layout>
        <c:manualLayout>
          <c:xMode val="edge"/>
          <c:yMode val="edge"/>
          <c:x val="0.32744114473205871"/>
          <c:y val="0.82353118580075069"/>
          <c:w val="0.30471386733420369"/>
          <c:h val="9.5588441209015704E-2"/>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l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355600</xdr:colOff>
      <xdr:row>5</xdr:row>
      <xdr:rowOff>57150</xdr:rowOff>
    </xdr:to>
    <xdr:pic>
      <xdr:nvPicPr>
        <xdr:cNvPr id="971872" name="Bildobjekt 1" descr="Socialstyrelsen" title="Socialstyrelsen">
          <a:extLst>
            <a:ext uri="{FF2B5EF4-FFF2-40B4-BE49-F238E27FC236}">
              <a16:creationId xmlns:a16="http://schemas.microsoft.com/office/drawing/2014/main" id="{00000000-0008-0000-0000-000060D40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8</xdr:col>
      <xdr:colOff>285750</xdr:colOff>
      <xdr:row>5</xdr:row>
      <xdr:rowOff>6350</xdr:rowOff>
    </xdr:to>
    <xdr:pic>
      <xdr:nvPicPr>
        <xdr:cNvPr id="971873" name="Bildobjekt 2" descr="Sveriges officiella statistik" title="Sveriges officiella statistik">
          <a:extLst>
            <a:ext uri="{FF2B5EF4-FFF2-40B4-BE49-F238E27FC236}">
              <a16:creationId xmlns:a16="http://schemas.microsoft.com/office/drawing/2014/main" id="{00000000-0008-0000-0000-000061D40E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5450" y="52070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229233</xdr:colOff>
      <xdr:row>3</xdr:row>
      <xdr:rowOff>3175</xdr:rowOff>
    </xdr:from>
    <xdr:to>
      <xdr:col>13</xdr:col>
      <xdr:colOff>428475</xdr:colOff>
      <xdr:row>6</xdr:row>
      <xdr:rowOff>81791</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5324473"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457200</xdr:colOff>
      <xdr:row>6</xdr:row>
      <xdr:rowOff>44450</xdr:rowOff>
    </xdr:from>
    <xdr:to>
      <xdr:col>19</xdr:col>
      <xdr:colOff>482600</xdr:colOff>
      <xdr:row>36</xdr:row>
      <xdr:rowOff>107950</xdr:rowOff>
    </xdr:to>
    <xdr:graphicFrame macro="">
      <xdr:nvGraphicFramePr>
        <xdr:cNvPr id="990265" name="Diagram 1" descr="Figur 3. Andel äldre på särskilt boende och korttidsplats den 1 oktober 2007-2020 utförd i kommunal och enskild regi.&#10;" title="Figur 3. Andel äldre på särskilt boende och korttidsplats den 1 oktober 2007-2020 utförd i kommunal och enskild regi.">
          <a:extLst>
            <a:ext uri="{FF2B5EF4-FFF2-40B4-BE49-F238E27FC236}">
              <a16:creationId xmlns:a16="http://schemas.microsoft.com/office/drawing/2014/main" id="{00000000-0008-0000-0700-0000391C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7639050"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0.01096</cdr:x>
      <cdr:y>0.92193</cdr:y>
    </cdr:from>
    <cdr:to>
      <cdr:x>0.92466</cdr:x>
      <cdr:y>0.99884</cdr:y>
    </cdr:to>
    <cdr:sp macro="" textlink="">
      <cdr:nvSpPr>
        <cdr:cNvPr id="2" name="textruta 1"/>
        <cdr:cNvSpPr txBox="1"/>
      </cdr:nvSpPr>
      <cdr:spPr>
        <a:xfrm xmlns:a="http://schemas.openxmlformats.org/drawingml/2006/main">
          <a:off x="83098" y="4121403"/>
          <a:ext cx="692755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a:latin typeface="+mn-lt"/>
              <a:ea typeface="+mn-ea"/>
              <a:cs typeface="+mn-cs"/>
            </a:rPr>
            <a:t>Källa: Socialstyrelsens mängdstatistik om vård och omsorg om äldre personer och personer med funktionsnedsättning enligt socialtjänstlagen</a:t>
          </a:r>
          <a:endParaRPr lang="en-GB" sz="800"/>
        </a:p>
      </cdr:txBody>
    </cdr:sp>
  </cdr:relSizeAnchor>
  <cdr:relSizeAnchor xmlns:cdr="http://schemas.openxmlformats.org/drawingml/2006/chartDrawing">
    <cdr:from>
      <cdr:x>0.02865</cdr:x>
      <cdr:y>0.00886</cdr:y>
    </cdr:from>
    <cdr:to>
      <cdr:x>0.9988</cdr:x>
      <cdr:y>0.10688</cdr:y>
    </cdr:to>
    <cdr:sp macro="" textlink="">
      <cdr:nvSpPr>
        <cdr:cNvPr id="3" name="textruta 2"/>
        <cdr:cNvSpPr txBox="1"/>
      </cdr:nvSpPr>
      <cdr:spPr>
        <a:xfrm xmlns:a="http://schemas.openxmlformats.org/drawingml/2006/main">
          <a:off x="217221" y="39608"/>
          <a:ext cx="7355581" cy="4381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1100" b="1" i="0" baseline="0">
              <a:effectLst/>
              <a:latin typeface="+mn-lt"/>
              <a:ea typeface="+mn-ea"/>
              <a:cs typeface="+mn-cs"/>
            </a:rPr>
            <a:t>Figur 3. Andel äldre på särskilt boende och korttidsplats den 1 oktober 2007-2020 utförd i kommunal och enskild regi.</a:t>
          </a:r>
          <a:endParaRPr lang="sv-SE" sz="1000">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323850</xdr:colOff>
      <xdr:row>1</xdr:row>
      <xdr:rowOff>50800</xdr:rowOff>
    </xdr:from>
    <xdr:to>
      <xdr:col>24</xdr:col>
      <xdr:colOff>247650</xdr:colOff>
      <xdr:row>25</xdr:row>
      <xdr:rowOff>82550</xdr:rowOff>
    </xdr:to>
    <xdr:graphicFrame macro="">
      <xdr:nvGraphicFramePr>
        <xdr:cNvPr id="995355" name="Diagram 1" descr="Figur 4. Fördelning av bostadstyp för den 1 oktober 2020. Antal personer. Fördelat på ålder och bostadstyp.&#10;" title="Figur 4. Fördelning av bostadstyp för den 1 oktober 2020. Antal personer. Fördelat på ålder och bostadstyp.">
          <a:extLst>
            <a:ext uri="{FF2B5EF4-FFF2-40B4-BE49-F238E27FC236}">
              <a16:creationId xmlns:a16="http://schemas.microsoft.com/office/drawing/2014/main" id="{00000000-0008-0000-0800-00001B30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0.01338</cdr:x>
      <cdr:y>0.91299</cdr:y>
    </cdr:from>
    <cdr:to>
      <cdr:x>0.92608</cdr:x>
      <cdr:y>0.99261</cdr:y>
    </cdr:to>
    <cdr:sp macro="" textlink="">
      <cdr:nvSpPr>
        <cdr:cNvPr id="2" name="textruta 1"/>
        <cdr:cNvSpPr txBox="1"/>
      </cdr:nvSpPr>
      <cdr:spPr>
        <a:xfrm xmlns:a="http://schemas.openxmlformats.org/drawingml/2006/main">
          <a:off x="100911" y="3942271"/>
          <a:ext cx="688522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a:latin typeface="+mn-lt"/>
              <a:ea typeface="+mn-ea"/>
              <a:cs typeface="+mn-cs"/>
            </a:rPr>
            <a:t>Källa: Socialstyrelsens mängdstatistik om vård och omsorg om äldre personer och personer med funktionsnedsättning enligt socialtjänstlagen</a:t>
          </a:r>
          <a:endParaRPr lang="en-GB" sz="800"/>
        </a:p>
      </cdr:txBody>
    </cdr:sp>
  </cdr:relSizeAnchor>
  <cdr:relSizeAnchor xmlns:cdr="http://schemas.openxmlformats.org/drawingml/2006/chartDrawing">
    <cdr:from>
      <cdr:x>0.0289</cdr:x>
      <cdr:y>0.00885</cdr:y>
    </cdr:from>
    <cdr:to>
      <cdr:x>0.93835</cdr:x>
      <cdr:y>0.05993</cdr:y>
    </cdr:to>
    <cdr:sp macro="" textlink="">
      <cdr:nvSpPr>
        <cdr:cNvPr id="3" name="textruta 2"/>
        <cdr:cNvSpPr txBox="1"/>
      </cdr:nvSpPr>
      <cdr:spPr>
        <a:xfrm xmlns:a="http://schemas.openxmlformats.org/drawingml/2006/main">
          <a:off x="218015" y="38214"/>
          <a:ext cx="6860711" cy="2205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000"/>
            </a:lnSpc>
          </a:pPr>
          <a:r>
            <a:rPr lang="en-GB" sz="1000" b="1" i="0" u="none" strike="noStrike" baseline="0">
              <a:latin typeface="+mn-lt"/>
              <a:ea typeface="+mn-ea"/>
              <a:cs typeface="+mn-cs"/>
            </a:rPr>
            <a:t>Figur 4. Fördelning av bostadstyp för den 1 oktober 2020. Antal personer. Fördelat på ålder och bostadstyp.</a:t>
          </a:r>
          <a:endParaRPr lang="en-GB" sz="1000"/>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25400</xdr:colOff>
      <xdr:row>1</xdr:row>
      <xdr:rowOff>7620</xdr:rowOff>
    </xdr:from>
    <xdr:to>
      <xdr:col>12</xdr:col>
      <xdr:colOff>213368</xdr:colOff>
      <xdr:row>3</xdr:row>
      <xdr:rowOff>73953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337425" y="151130"/>
          <a:ext cx="1647854" cy="4267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8</xdr:col>
      <xdr:colOff>490855</xdr:colOff>
      <xdr:row>7</xdr:row>
      <xdr:rowOff>14605</xdr:rowOff>
    </xdr:from>
    <xdr:to>
      <xdr:col>14</xdr:col>
      <xdr:colOff>187889</xdr:colOff>
      <xdr:row>15</xdr:row>
      <xdr:rowOff>14605</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7839075" y="14097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4445</xdr:colOff>
      <xdr:row>1</xdr:row>
      <xdr:rowOff>21590</xdr:rowOff>
    </xdr:from>
    <xdr:to>
      <xdr:col>10</xdr:col>
      <xdr:colOff>201920</xdr:colOff>
      <xdr:row>3</xdr:row>
      <xdr:rowOff>82692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144895" y="158750"/>
          <a:ext cx="1647854" cy="4267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3175</xdr:colOff>
      <xdr:row>6</xdr:row>
      <xdr:rowOff>346074</xdr:rowOff>
    </xdr:from>
    <xdr:to>
      <xdr:col>12</xdr:col>
      <xdr:colOff>208923</xdr:colOff>
      <xdr:row>14</xdr:row>
      <xdr:rowOff>140837</xdr:rowOff>
    </xdr:to>
    <xdr:sp macro="" textlink="">
      <xdr:nvSpPr>
        <xdr:cNvPr id="4" name="textruta 3">
          <a:extLst>
            <a:ext uri="{FF2B5EF4-FFF2-40B4-BE49-F238E27FC236}">
              <a16:creationId xmlns:a16="http://schemas.microsoft.com/office/drawing/2014/main" id="{00000000-0008-0000-0A00-000004000000}"/>
            </a:ext>
          </a:extLst>
        </xdr:cNvPr>
        <xdr:cNvSpPr txBox="1"/>
      </xdr:nvSpPr>
      <xdr:spPr>
        <a:xfrm>
          <a:off x="6391275" y="1400174"/>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8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504825</xdr:colOff>
      <xdr:row>1</xdr:row>
      <xdr:rowOff>3175</xdr:rowOff>
    </xdr:from>
    <xdr:to>
      <xdr:col>15</xdr:col>
      <xdr:colOff>184780</xdr:colOff>
      <xdr:row>4</xdr:row>
      <xdr:rowOff>3175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29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3175</xdr:colOff>
      <xdr:row>5</xdr:row>
      <xdr:rowOff>0</xdr:rowOff>
    </xdr:from>
    <xdr:to>
      <xdr:col>17</xdr:col>
      <xdr:colOff>208923</xdr:colOff>
      <xdr:row>13</xdr:row>
      <xdr:rowOff>0</xdr:rowOff>
    </xdr:to>
    <xdr:sp macro="" textlink="">
      <xdr:nvSpPr>
        <xdr:cNvPr id="4" name="textruta 3">
          <a:extLst>
            <a:ext uri="{FF2B5EF4-FFF2-40B4-BE49-F238E27FC236}">
              <a16:creationId xmlns:a16="http://schemas.microsoft.com/office/drawing/2014/main" id="{00000000-0008-0000-0B00-000004000000}"/>
            </a:ext>
          </a:extLst>
        </xdr:cNvPr>
        <xdr:cNvSpPr txBox="1"/>
      </xdr:nvSpPr>
      <xdr:spPr>
        <a:xfrm>
          <a:off x="11306175" y="150495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0</xdr:row>
      <xdr:rowOff>165100</xdr:rowOff>
    </xdr:from>
    <xdr:to>
      <xdr:col>14</xdr:col>
      <xdr:colOff>196270</xdr:colOff>
      <xdr:row>3</xdr:row>
      <xdr:rowOff>174625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86899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0</xdr:colOff>
      <xdr:row>5</xdr:row>
      <xdr:rowOff>3175</xdr:rowOff>
    </xdr:from>
    <xdr:to>
      <xdr:col>16</xdr:col>
      <xdr:colOff>199444</xdr:colOff>
      <xdr:row>13</xdr:row>
      <xdr:rowOff>3175</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11382375" y="12573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504825</xdr:colOff>
      <xdr:row>0</xdr:row>
      <xdr:rowOff>165100</xdr:rowOff>
    </xdr:from>
    <xdr:to>
      <xdr:col>12</xdr:col>
      <xdr:colOff>184780</xdr:colOff>
      <xdr:row>4</xdr:row>
      <xdr:rowOff>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194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9</xdr:col>
      <xdr:colOff>0</xdr:colOff>
      <xdr:row>7</xdr:row>
      <xdr:rowOff>0</xdr:rowOff>
    </xdr:from>
    <xdr:to>
      <xdr:col>14</xdr:col>
      <xdr:colOff>199444</xdr:colOff>
      <xdr:row>15</xdr:row>
      <xdr:rowOff>30595</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8201025" y="1219200"/>
          <a:ext cx="288607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3810</xdr:colOff>
      <xdr:row>1</xdr:row>
      <xdr:rowOff>22225</xdr:rowOff>
    </xdr:from>
    <xdr:to>
      <xdr:col>9</xdr:col>
      <xdr:colOff>200017</xdr:colOff>
      <xdr:row>3</xdr:row>
      <xdr:rowOff>91600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902200" y="159385"/>
          <a:ext cx="1646541" cy="42750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6</xdr:col>
      <xdr:colOff>3175</xdr:colOff>
      <xdr:row>6</xdr:row>
      <xdr:rowOff>0</xdr:rowOff>
    </xdr:from>
    <xdr:to>
      <xdr:col>11</xdr:col>
      <xdr:colOff>208923</xdr:colOff>
      <xdr:row>12</xdr:row>
      <xdr:rowOff>3195</xdr:rowOff>
    </xdr:to>
    <xdr:sp macro="" textlink="">
      <xdr:nvSpPr>
        <xdr:cNvPr id="5" name="textruta 4">
          <a:extLst>
            <a:ext uri="{FF2B5EF4-FFF2-40B4-BE49-F238E27FC236}">
              <a16:creationId xmlns:a16="http://schemas.microsoft.com/office/drawing/2014/main" id="{00000000-0008-0000-0E00-000005000000}"/>
            </a:ext>
          </a:extLst>
        </xdr:cNvPr>
        <xdr:cNvSpPr txBox="1"/>
      </xdr:nvSpPr>
      <xdr:spPr>
        <a:xfrm>
          <a:off x="5267325" y="104775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xdr:row>
      <xdr:rowOff>38100</xdr:rowOff>
    </xdr:from>
    <xdr:to>
      <xdr:col>2</xdr:col>
      <xdr:colOff>444500</xdr:colOff>
      <xdr:row>5</xdr:row>
      <xdr:rowOff>44450</xdr:rowOff>
    </xdr:to>
    <xdr:pic>
      <xdr:nvPicPr>
        <xdr:cNvPr id="2976" name="Bildobjekt 1" descr="Socialstyrelsen" title="Socialstyrelsen">
          <a:extLst>
            <a:ext uri="{FF2B5EF4-FFF2-40B4-BE49-F238E27FC236}">
              <a16:creationId xmlns:a16="http://schemas.microsoft.com/office/drawing/2014/main" id="{00000000-0008-0000-0100-0000A0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30200"/>
          <a:ext cx="2165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2832100</xdr:colOff>
      <xdr:row>3</xdr:row>
      <xdr:rowOff>38100</xdr:rowOff>
    </xdr:from>
    <xdr:to>
      <xdr:col>2</xdr:col>
      <xdr:colOff>4400550</xdr:colOff>
      <xdr:row>4</xdr:row>
      <xdr:rowOff>107950</xdr:rowOff>
    </xdr:to>
    <xdr:pic>
      <xdr:nvPicPr>
        <xdr:cNvPr id="2977" name="Bildobjekt 2" descr="Sveriges officiella statistik" title="Sveriges officiella statistik">
          <a:extLst>
            <a:ext uri="{FF2B5EF4-FFF2-40B4-BE49-F238E27FC236}">
              <a16:creationId xmlns:a16="http://schemas.microsoft.com/office/drawing/2014/main" id="{00000000-0008-0000-0100-0000A10B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476250"/>
          <a:ext cx="15684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7620</xdr:colOff>
      <xdr:row>1</xdr:row>
      <xdr:rowOff>26035</xdr:rowOff>
    </xdr:from>
    <xdr:to>
      <xdr:col>14</xdr:col>
      <xdr:colOff>201939</xdr:colOff>
      <xdr:row>3</xdr:row>
      <xdr:rowOff>132567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10062845" y="197485"/>
          <a:ext cx="1800836" cy="52899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5080</xdr:colOff>
      <xdr:row>6</xdr:row>
      <xdr:rowOff>0</xdr:rowOff>
    </xdr:from>
    <xdr:to>
      <xdr:col>16</xdr:col>
      <xdr:colOff>226116</xdr:colOff>
      <xdr:row>12</xdr:row>
      <xdr:rowOff>0</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10067925" y="1390650"/>
          <a:ext cx="2886075"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15875</xdr:colOff>
      <xdr:row>0</xdr:row>
      <xdr:rowOff>103505</xdr:rowOff>
    </xdr:from>
    <xdr:to>
      <xdr:col>13</xdr:col>
      <xdr:colOff>203830</xdr:colOff>
      <xdr:row>3</xdr:row>
      <xdr:rowOff>69874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10074275" y="109855"/>
          <a:ext cx="1800836" cy="50307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3175</xdr:colOff>
      <xdr:row>5</xdr:row>
      <xdr:rowOff>3175</xdr:rowOff>
    </xdr:from>
    <xdr:to>
      <xdr:col>15</xdr:col>
      <xdr:colOff>208923</xdr:colOff>
      <xdr:row>11</xdr:row>
      <xdr:rowOff>5197</xdr:rowOff>
    </xdr:to>
    <xdr:sp macro="" textlink="">
      <xdr:nvSpPr>
        <xdr:cNvPr id="4" name="textruta 3">
          <a:extLst>
            <a:ext uri="{FF2B5EF4-FFF2-40B4-BE49-F238E27FC236}">
              <a16:creationId xmlns:a16="http://schemas.microsoft.com/office/drawing/2014/main" id="{00000000-0008-0000-1000-000004000000}"/>
            </a:ext>
          </a:extLst>
        </xdr:cNvPr>
        <xdr:cNvSpPr txBox="1"/>
      </xdr:nvSpPr>
      <xdr:spPr>
        <a:xfrm>
          <a:off x="9867900" y="152400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19685</xdr:colOff>
      <xdr:row>1</xdr:row>
      <xdr:rowOff>1905</xdr:rowOff>
    </xdr:from>
    <xdr:to>
      <xdr:col>12</xdr:col>
      <xdr:colOff>209630</xdr:colOff>
      <xdr:row>3</xdr:row>
      <xdr:rowOff>78602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6610985" y="179705"/>
          <a:ext cx="1802841" cy="49262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38735</xdr:colOff>
      <xdr:row>4</xdr:row>
      <xdr:rowOff>48260</xdr:rowOff>
    </xdr:from>
    <xdr:to>
      <xdr:col>10</xdr:col>
      <xdr:colOff>236264</xdr:colOff>
      <xdr:row>7</xdr:row>
      <xdr:rowOff>17818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5180965" y="601345"/>
          <a:ext cx="1647854" cy="4223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3175</xdr:rowOff>
    </xdr:from>
    <xdr:to>
      <xdr:col>15</xdr:col>
      <xdr:colOff>196270</xdr:colOff>
      <xdr:row>3</xdr:row>
      <xdr:rowOff>184150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97567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635</xdr:colOff>
      <xdr:row>1</xdr:row>
      <xdr:rowOff>2540</xdr:rowOff>
    </xdr:from>
    <xdr:to>
      <xdr:col>12</xdr:col>
      <xdr:colOff>188650</xdr:colOff>
      <xdr:row>3</xdr:row>
      <xdr:rowOff>64352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468110" y="135890"/>
          <a:ext cx="1646603" cy="43121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165100</xdr:rowOff>
    </xdr:from>
    <xdr:to>
      <xdr:col>13</xdr:col>
      <xdr:colOff>1808880</xdr:colOff>
      <xdr:row>5</xdr:row>
      <xdr:rowOff>76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060950"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6948805</xdr:colOff>
      <xdr:row>1</xdr:row>
      <xdr:rowOff>108585</xdr:rowOff>
    </xdr:from>
    <xdr:to>
      <xdr:col>1</xdr:col>
      <xdr:colOff>8763558</xdr:colOff>
      <xdr:row>4</xdr:row>
      <xdr:rowOff>134067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92810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xdr:colOff>
      <xdr:row>1</xdr:row>
      <xdr:rowOff>31750</xdr:rowOff>
    </xdr:from>
    <xdr:to>
      <xdr:col>6</xdr:col>
      <xdr:colOff>210250</xdr:colOff>
      <xdr:row>4</xdr:row>
      <xdr:rowOff>38177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879850" y="32702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381000</xdr:colOff>
      <xdr:row>4</xdr:row>
      <xdr:rowOff>127000</xdr:rowOff>
    </xdr:from>
    <xdr:to>
      <xdr:col>19</xdr:col>
      <xdr:colOff>406400</xdr:colOff>
      <xdr:row>35</xdr:row>
      <xdr:rowOff>38100</xdr:rowOff>
    </xdr:to>
    <xdr:graphicFrame macro="">
      <xdr:nvGraphicFramePr>
        <xdr:cNvPr id="970817" name="Diagram 1" descr="Figur 1. Andel beviljad hemtjänst och hemtjänsttimmar utförd i enskild regi 1 oktober 2007-2020&#10;" title="Figur 1. Andel beviljad hemtjänst och hemtjänsttimmar utförd i enskild regi 1 oktober 2007-2020">
          <a:extLst>
            <a:ext uri="{FF2B5EF4-FFF2-40B4-BE49-F238E27FC236}">
              <a16:creationId xmlns:a16="http://schemas.microsoft.com/office/drawing/2014/main" id="{00000000-0008-0000-0500-000041D0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7458075"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0.01121</cdr:x>
      <cdr:y>0.92193</cdr:y>
    </cdr:from>
    <cdr:to>
      <cdr:x>0.92441</cdr:x>
      <cdr:y>0.99884</cdr:y>
    </cdr:to>
    <cdr:sp macro="" textlink="">
      <cdr:nvSpPr>
        <cdr:cNvPr id="2" name="textruta 1"/>
        <cdr:cNvSpPr txBox="1"/>
      </cdr:nvSpPr>
      <cdr:spPr>
        <a:xfrm xmlns:a="http://schemas.openxmlformats.org/drawingml/2006/main">
          <a:off x="84968" y="4121403"/>
          <a:ext cx="692381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a:latin typeface="+mn-lt"/>
              <a:ea typeface="+mn-ea"/>
              <a:cs typeface="+mn-cs"/>
            </a:rPr>
            <a:t>Källa: Socialstyrelsens mängdstatistik om vård och omsorg om äldre personer och personer med funktionsnedsättning enligt socialtjänstlagen</a:t>
          </a:r>
          <a:endParaRPr lang="en-GB" sz="800"/>
        </a:p>
      </cdr:txBody>
    </cdr:sp>
  </cdr:relSizeAnchor>
  <cdr:relSizeAnchor xmlns:cdr="http://schemas.openxmlformats.org/drawingml/2006/chartDrawing">
    <cdr:from>
      <cdr:x>0.02939</cdr:x>
      <cdr:y>0.00886</cdr:y>
    </cdr:from>
    <cdr:to>
      <cdr:x>0.91623</cdr:x>
      <cdr:y>0.10653</cdr:y>
    </cdr:to>
    <cdr:sp macro="" textlink="">
      <cdr:nvSpPr>
        <cdr:cNvPr id="3" name="textruta 2"/>
        <cdr:cNvSpPr txBox="1"/>
      </cdr:nvSpPr>
      <cdr:spPr>
        <a:xfrm xmlns:a="http://schemas.openxmlformats.org/drawingml/2006/main">
          <a:off x="222832" y="39608"/>
          <a:ext cx="6723932" cy="43664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en-GB" sz="1100" b="1" i="0" baseline="0">
              <a:effectLst/>
              <a:latin typeface="+mn-lt"/>
              <a:ea typeface="+mn-ea"/>
              <a:cs typeface="+mn-cs"/>
            </a:rPr>
            <a:t>Figur 1. Andel beviljad hemtjänst och hemtjänsttimmar utförd i enskild regi 1 oktober 2007-2020</a:t>
          </a:r>
          <a:endParaRPr lang="sv-SE" sz="1000">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457200</xdr:colOff>
      <xdr:row>6</xdr:row>
      <xdr:rowOff>44450</xdr:rowOff>
    </xdr:from>
    <xdr:to>
      <xdr:col>19</xdr:col>
      <xdr:colOff>482600</xdr:colOff>
      <xdr:row>36</xdr:row>
      <xdr:rowOff>107950</xdr:rowOff>
    </xdr:to>
    <xdr:graphicFrame macro="">
      <xdr:nvGraphicFramePr>
        <xdr:cNvPr id="981053" name="Diagram 1" descr="Figur 2. Andel särskilt boende och korttidsplats den 1 oktober 2007-2020 utförd i enskild regi. Fördelat på ålder.&#10;" title="Figur 2. Andel särskilt boende och korttidsplats den 1 oktober 2007-2020 utförd i enskild regi. Fördelat på ålder.">
          <a:extLst>
            <a:ext uri="{FF2B5EF4-FFF2-40B4-BE49-F238E27FC236}">
              <a16:creationId xmlns:a16="http://schemas.microsoft.com/office/drawing/2014/main" id="{00000000-0008-0000-0600-00003DF8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458075"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0.01121</cdr:x>
      <cdr:y>0.92193</cdr:y>
    </cdr:from>
    <cdr:to>
      <cdr:x>0.92441</cdr:x>
      <cdr:y>0.99884</cdr:y>
    </cdr:to>
    <cdr:sp macro="" textlink="">
      <cdr:nvSpPr>
        <cdr:cNvPr id="2" name="textruta 1"/>
        <cdr:cNvSpPr txBox="1"/>
      </cdr:nvSpPr>
      <cdr:spPr>
        <a:xfrm xmlns:a="http://schemas.openxmlformats.org/drawingml/2006/main">
          <a:off x="84968" y="4121403"/>
          <a:ext cx="692381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a:latin typeface="+mn-lt"/>
              <a:ea typeface="+mn-ea"/>
              <a:cs typeface="+mn-cs"/>
            </a:rPr>
            <a:t>Källa: Socialstyrelsens mängdstatistik om vård och omsorg om äldre personer och personer med funktionsnedsättning enligt socialtjänstlagen</a:t>
          </a:r>
          <a:endParaRPr lang="en-GB" sz="800"/>
        </a:p>
      </cdr:txBody>
    </cdr:sp>
  </cdr:relSizeAnchor>
  <cdr:relSizeAnchor xmlns:cdr="http://schemas.openxmlformats.org/drawingml/2006/chartDrawing">
    <cdr:from>
      <cdr:x>0.02939</cdr:x>
      <cdr:y>0.00886</cdr:y>
    </cdr:from>
    <cdr:to>
      <cdr:x>0.99905</cdr:x>
      <cdr:y>0.10688</cdr:y>
    </cdr:to>
    <cdr:sp macro="" textlink="">
      <cdr:nvSpPr>
        <cdr:cNvPr id="3" name="textruta 2"/>
        <cdr:cNvSpPr txBox="1"/>
      </cdr:nvSpPr>
      <cdr:spPr>
        <a:xfrm xmlns:a="http://schemas.openxmlformats.org/drawingml/2006/main">
          <a:off x="222832" y="39608"/>
          <a:ext cx="7351840" cy="4381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1100" b="1" i="0" baseline="0">
              <a:effectLst/>
              <a:latin typeface="+mn-lt"/>
              <a:ea typeface="+mn-ea"/>
              <a:cs typeface="+mn-cs"/>
            </a:rPr>
            <a:t>Figur 2. Andel särskilt boende och korttidsplats den 1 oktober 2007-2020 utförd i enskild regi. Fördelat på ålder.</a:t>
          </a:r>
          <a:endParaRPr lang="sv-SE" sz="1000">
            <a:effectLst/>
          </a:endParaRP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statistikamnen/socialtjanstinsatser-till-aldre-och-personer-med-funktionsnedsattning-efter-regiform/" TargetMode="External"/><Relationship Id="rId1" Type="http://schemas.openxmlformats.org/officeDocument/2006/relationships/hyperlink" Target="mailto:Kristina.Klerdal@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47"/>
  <sheetViews>
    <sheetView tabSelected="1" zoomScaleNormal="100" zoomScalePageLayoutView="80" workbookViewId="0"/>
  </sheetViews>
  <sheetFormatPr defaultColWidth="9.28515625" defaultRowHeight="11.4"/>
  <cols>
    <col min="1" max="1" width="4.28515625" style="1" customWidth="1"/>
    <col min="2" max="2" width="9.28515625" style="1"/>
    <col min="3" max="3" width="12.28515625" style="1" customWidth="1"/>
    <col min="4" max="4" width="11.140625" style="1" customWidth="1"/>
    <col min="5" max="16" width="9.28515625" style="1"/>
    <col min="17" max="17" width="10.140625" style="1" customWidth="1"/>
    <col min="18" max="16384" width="9.28515625" style="1"/>
  </cols>
  <sheetData>
    <row r="5" spans="1:10">
      <c r="J5" s="27"/>
    </row>
    <row r="9" spans="1:10" ht="12.6">
      <c r="B9" s="19" t="s">
        <v>804</v>
      </c>
    </row>
    <row r="10" spans="1:10" ht="12.6">
      <c r="B10" s="19"/>
    </row>
    <row r="11" spans="1:10" ht="12.6">
      <c r="B11" s="19" t="s">
        <v>850</v>
      </c>
    </row>
    <row r="12" spans="1:10" ht="13.2">
      <c r="B12" s="41" t="s">
        <v>851</v>
      </c>
    </row>
    <row r="13" spans="1:10" ht="12">
      <c r="B13" s="26"/>
    </row>
    <row r="14" spans="1:10" ht="15" customHeight="1">
      <c r="A14" s="26"/>
      <c r="B14" s="20" t="s">
        <v>7</v>
      </c>
      <c r="C14" s="26"/>
      <c r="D14" s="175" t="s">
        <v>860</v>
      </c>
      <c r="E14" s="29"/>
      <c r="F14" s="26"/>
      <c r="G14" s="26"/>
      <c r="H14" s="26"/>
      <c r="I14" s="26"/>
      <c r="J14" s="26"/>
    </row>
    <row r="15" spans="1:10" ht="15" customHeight="1">
      <c r="A15" s="26"/>
      <c r="B15" s="20" t="s">
        <v>19</v>
      </c>
      <c r="C15" s="26"/>
      <c r="D15" s="175" t="s">
        <v>861</v>
      </c>
      <c r="E15" s="80"/>
      <c r="F15" s="26"/>
      <c r="G15" s="26"/>
      <c r="H15" s="26"/>
      <c r="I15" s="26"/>
      <c r="J15" s="26"/>
    </row>
    <row r="16" spans="1:10" ht="15" customHeight="1">
      <c r="A16" s="26"/>
      <c r="B16" s="20" t="s">
        <v>16</v>
      </c>
      <c r="C16" s="26"/>
      <c r="D16" s="139">
        <v>44264</v>
      </c>
      <c r="E16" s="29" t="s">
        <v>868</v>
      </c>
      <c r="F16" s="26"/>
      <c r="G16" s="26"/>
      <c r="H16" s="26"/>
      <c r="I16" s="26"/>
      <c r="J16" s="26"/>
    </row>
    <row r="17" spans="1:16" ht="15" customHeight="1">
      <c r="A17" s="26"/>
      <c r="B17" s="20" t="s">
        <v>8</v>
      </c>
      <c r="C17" s="26"/>
      <c r="D17" s="28" t="s">
        <v>765</v>
      </c>
      <c r="E17" s="29" t="s">
        <v>867</v>
      </c>
      <c r="F17" s="26"/>
      <c r="G17" s="26"/>
      <c r="H17" s="26"/>
      <c r="I17" s="26"/>
      <c r="J17" s="26"/>
    </row>
    <row r="18" spans="1:16" ht="15" customHeight="1">
      <c r="A18" s="26"/>
      <c r="B18" s="20"/>
      <c r="C18" s="26"/>
      <c r="E18" s="26"/>
      <c r="F18" s="26"/>
      <c r="G18" s="26"/>
      <c r="H18" s="26"/>
      <c r="I18" s="26"/>
      <c r="J18" s="26"/>
    </row>
    <row r="19" spans="1:16" ht="15" customHeight="1">
      <c r="A19" s="26"/>
      <c r="B19" s="20"/>
      <c r="C19" s="26"/>
      <c r="D19" s="26" t="s">
        <v>15</v>
      </c>
      <c r="E19" s="26"/>
      <c r="F19" s="26"/>
      <c r="G19" s="26"/>
      <c r="H19" s="26"/>
      <c r="I19" s="26"/>
      <c r="J19" s="26"/>
    </row>
    <row r="20" spans="1:16" ht="15" customHeight="1">
      <c r="A20" s="26"/>
      <c r="B20" s="20"/>
      <c r="C20" s="26"/>
      <c r="D20" s="26" t="s">
        <v>17</v>
      </c>
      <c r="E20" s="26"/>
      <c r="F20" s="26"/>
      <c r="G20" s="26"/>
      <c r="H20" s="26"/>
      <c r="I20" s="26"/>
      <c r="J20" s="26"/>
    </row>
    <row r="21" spans="1:16" ht="15" customHeight="1">
      <c r="A21" s="26"/>
      <c r="B21" s="20"/>
      <c r="C21" s="26"/>
      <c r="E21" s="26"/>
      <c r="F21" s="26"/>
      <c r="G21" s="26"/>
      <c r="H21" s="26"/>
      <c r="I21" s="26"/>
      <c r="J21" s="26"/>
    </row>
    <row r="22" spans="1:16" ht="15" customHeight="1">
      <c r="A22" s="26"/>
      <c r="B22" s="20"/>
      <c r="C22" s="26"/>
      <c r="D22" s="26"/>
      <c r="E22" s="81"/>
      <c r="F22" s="81"/>
      <c r="G22" s="81"/>
      <c r="H22" s="81"/>
      <c r="I22" s="81"/>
      <c r="J22" s="26"/>
    </row>
    <row r="23" spans="1:16" s="27" customFormat="1" ht="15" customHeight="1">
      <c r="A23" s="28"/>
      <c r="B23" s="140" t="s">
        <v>18</v>
      </c>
      <c r="C23" s="28"/>
      <c r="D23" s="173" t="s">
        <v>862</v>
      </c>
      <c r="F23" s="28"/>
      <c r="G23" s="29"/>
      <c r="H23" s="28"/>
      <c r="I23" s="28"/>
      <c r="J23" s="28"/>
      <c r="K23" s="82"/>
    </row>
    <row r="24" spans="1:16" s="27" customFormat="1" ht="15" customHeight="1">
      <c r="A24" s="28"/>
      <c r="B24" s="140"/>
      <c r="C24" s="28"/>
      <c r="D24" s="174"/>
      <c r="E24" s="28"/>
      <c r="F24" s="28"/>
      <c r="G24" s="29"/>
      <c r="H24" s="28"/>
      <c r="I24" s="28"/>
      <c r="J24" s="28"/>
      <c r="K24" s="82"/>
    </row>
    <row r="25" spans="1:16" ht="15" customHeight="1">
      <c r="A25" s="26"/>
      <c r="B25" s="20"/>
      <c r="C25" s="26"/>
      <c r="D25" s="26"/>
      <c r="E25" s="26"/>
      <c r="F25" s="26"/>
      <c r="G25" s="26"/>
      <c r="H25" s="26"/>
      <c r="I25" s="26"/>
      <c r="J25" s="26"/>
    </row>
    <row r="26" spans="1:16" ht="15" customHeight="1">
      <c r="A26" s="26"/>
      <c r="B26" s="20" t="s">
        <v>10</v>
      </c>
      <c r="C26" s="26"/>
      <c r="D26" s="26" t="s">
        <v>11</v>
      </c>
      <c r="E26" s="29" t="s">
        <v>805</v>
      </c>
      <c r="F26" s="29"/>
      <c r="G26" s="26"/>
      <c r="H26" s="26"/>
      <c r="I26" s="26"/>
      <c r="J26" s="26"/>
    </row>
    <row r="27" spans="1:16" ht="13.5" customHeight="1">
      <c r="A27" s="26"/>
      <c r="B27" s="26"/>
      <c r="C27" s="26"/>
      <c r="D27" s="26" t="s">
        <v>12</v>
      </c>
      <c r="E27" s="29" t="s">
        <v>806</v>
      </c>
      <c r="F27" s="26"/>
      <c r="G27" s="26"/>
      <c r="H27" s="26"/>
      <c r="I27" s="26"/>
      <c r="J27" s="26"/>
    </row>
    <row r="28" spans="1:16" ht="13.5" customHeight="1">
      <c r="A28" s="26"/>
      <c r="B28" s="26"/>
      <c r="C28" s="26"/>
      <c r="D28" s="26" t="s">
        <v>13</v>
      </c>
      <c r="E28" s="29" t="s">
        <v>807</v>
      </c>
      <c r="F28" s="26"/>
      <c r="G28" s="26"/>
      <c r="H28" s="26"/>
      <c r="I28" s="26"/>
      <c r="J28" s="26"/>
    </row>
    <row r="29" spans="1:16" ht="13.5" customHeight="1">
      <c r="A29" s="26"/>
      <c r="B29" s="26"/>
      <c r="C29" s="26"/>
      <c r="D29" s="26"/>
      <c r="E29" s="26"/>
      <c r="F29" s="26"/>
      <c r="G29" s="26"/>
      <c r="H29" s="26"/>
      <c r="I29" s="26"/>
      <c r="J29" s="26"/>
    </row>
    <row r="30" spans="1:16" ht="12">
      <c r="A30" s="26"/>
      <c r="B30" s="26"/>
      <c r="C30" s="26"/>
      <c r="D30" s="26"/>
      <c r="E30" s="26"/>
      <c r="F30" s="26"/>
      <c r="H30" s="26"/>
      <c r="I30" s="26"/>
      <c r="J30" s="26"/>
      <c r="K30" s="26"/>
      <c r="L30" s="26"/>
      <c r="M30" s="26"/>
      <c r="N30" s="26"/>
      <c r="O30" s="26"/>
      <c r="P30" s="26"/>
    </row>
    <row r="31" spans="1:16" ht="12">
      <c r="A31" s="26"/>
      <c r="B31" s="26"/>
      <c r="C31" s="26"/>
      <c r="D31" s="26"/>
      <c r="E31" s="26"/>
      <c r="F31" s="26"/>
      <c r="H31" s="26"/>
      <c r="I31" s="26"/>
      <c r="J31" s="26"/>
      <c r="K31" s="26"/>
      <c r="L31" s="26"/>
      <c r="M31" s="26"/>
      <c r="N31" s="26"/>
      <c r="O31" s="26"/>
      <c r="P31" s="26"/>
    </row>
    <row r="32" spans="1:16" ht="12">
      <c r="A32" s="26"/>
      <c r="B32" s="26"/>
      <c r="C32" s="26"/>
      <c r="D32" s="26"/>
      <c r="E32" s="26"/>
      <c r="F32" s="26"/>
      <c r="G32" s="26"/>
      <c r="H32" s="26"/>
      <c r="I32" s="26"/>
      <c r="J32" s="26"/>
      <c r="K32" s="26"/>
      <c r="L32" s="26"/>
      <c r="M32" s="26"/>
      <c r="N32" s="26"/>
      <c r="O32" s="26"/>
      <c r="P32" s="26"/>
    </row>
    <row r="33" spans="1:16" ht="12">
      <c r="A33" s="26"/>
      <c r="B33" s="26"/>
      <c r="C33" s="26"/>
      <c r="D33" s="26"/>
      <c r="E33" s="26"/>
      <c r="F33" s="26"/>
      <c r="H33" s="26"/>
      <c r="I33" s="26"/>
      <c r="J33" s="26"/>
      <c r="K33" s="26"/>
      <c r="L33" s="26"/>
      <c r="M33" s="26"/>
      <c r="N33" s="26"/>
      <c r="O33" s="26"/>
      <c r="P33" s="26"/>
    </row>
    <row r="34" spans="1:16" ht="12">
      <c r="A34" s="26"/>
      <c r="B34" s="26"/>
      <c r="C34" s="26"/>
      <c r="D34" s="26"/>
      <c r="E34" s="26"/>
      <c r="F34" s="26"/>
      <c r="G34" s="26"/>
      <c r="H34" s="26"/>
      <c r="I34" s="26"/>
      <c r="J34" s="26"/>
    </row>
    <row r="35" spans="1:16" ht="12">
      <c r="A35" s="26"/>
      <c r="B35" s="26"/>
      <c r="C35" s="26"/>
      <c r="D35" s="26"/>
      <c r="E35" s="26"/>
      <c r="F35" s="26"/>
      <c r="G35" s="26"/>
      <c r="H35" s="26"/>
      <c r="I35" s="26"/>
      <c r="J35" s="26"/>
    </row>
    <row r="36" spans="1:16" ht="12">
      <c r="A36" s="26"/>
      <c r="B36" s="26"/>
      <c r="C36" s="26"/>
      <c r="D36" s="26"/>
      <c r="E36" s="26"/>
      <c r="F36" s="26"/>
      <c r="G36" s="26"/>
      <c r="H36" s="26"/>
      <c r="I36" s="26"/>
      <c r="J36" s="26"/>
    </row>
    <row r="37" spans="1:16" ht="12">
      <c r="A37" s="26"/>
      <c r="B37" s="26"/>
      <c r="C37" s="26"/>
      <c r="D37" s="26"/>
      <c r="E37" s="26"/>
      <c r="F37" s="26"/>
      <c r="G37" s="26"/>
      <c r="H37" s="26"/>
      <c r="I37" s="26"/>
      <c r="J37" s="26"/>
    </row>
    <row r="38" spans="1:16" ht="12">
      <c r="A38" s="26"/>
      <c r="B38" s="26"/>
      <c r="C38" s="26"/>
      <c r="D38" s="26"/>
      <c r="E38" s="26"/>
      <c r="F38" s="26"/>
      <c r="G38" s="26"/>
      <c r="H38" s="26"/>
      <c r="I38" s="26"/>
      <c r="J38" s="26"/>
    </row>
    <row r="39" spans="1:16" ht="12">
      <c r="A39" s="26"/>
      <c r="B39" s="26"/>
      <c r="C39" s="26"/>
      <c r="D39" s="26"/>
      <c r="E39" s="26"/>
      <c r="F39" s="26"/>
      <c r="G39" s="26"/>
      <c r="H39" s="26"/>
      <c r="I39" s="26"/>
      <c r="J39" s="26"/>
    </row>
    <row r="40" spans="1:16" ht="12">
      <c r="A40" s="26"/>
      <c r="B40" s="26"/>
      <c r="C40" s="26"/>
      <c r="D40" s="26"/>
      <c r="E40" s="26"/>
      <c r="F40" s="26"/>
      <c r="G40" s="26"/>
      <c r="H40" s="26"/>
      <c r="I40" s="26"/>
      <c r="J40" s="26"/>
    </row>
    <row r="41" spans="1:16" ht="12">
      <c r="A41" s="26"/>
      <c r="B41" s="26"/>
      <c r="C41" s="26"/>
      <c r="D41" s="26"/>
      <c r="E41" s="26"/>
      <c r="F41" s="26"/>
      <c r="G41" s="26"/>
      <c r="H41" s="26"/>
      <c r="I41" s="26"/>
      <c r="J41" s="26"/>
    </row>
    <row r="42" spans="1:16" ht="12">
      <c r="A42" s="26"/>
      <c r="B42" s="26"/>
      <c r="C42" s="26"/>
      <c r="D42" s="26"/>
      <c r="E42" s="26"/>
      <c r="F42" s="26"/>
      <c r="G42" s="26"/>
      <c r="H42" s="26"/>
      <c r="I42" s="26"/>
      <c r="J42" s="26"/>
    </row>
    <row r="43" spans="1:16" ht="12">
      <c r="A43" s="26"/>
      <c r="B43" s="26"/>
      <c r="C43" s="26"/>
      <c r="D43" s="26"/>
      <c r="E43" s="26"/>
      <c r="F43" s="26"/>
      <c r="G43" s="26"/>
      <c r="H43" s="26"/>
      <c r="I43" s="26"/>
      <c r="J43" s="26"/>
    </row>
    <row r="44" spans="1:16" ht="12">
      <c r="A44" s="26"/>
      <c r="B44" s="26"/>
      <c r="C44" s="26"/>
      <c r="D44" s="26"/>
      <c r="E44" s="26"/>
      <c r="F44" s="26"/>
      <c r="G44" s="26"/>
      <c r="H44" s="26"/>
      <c r="I44" s="26"/>
      <c r="J44" s="26"/>
    </row>
    <row r="45" spans="1:16" ht="12">
      <c r="A45" s="26"/>
      <c r="B45" s="26"/>
      <c r="C45" s="26"/>
      <c r="D45" s="26"/>
      <c r="E45" s="26"/>
      <c r="F45" s="26"/>
      <c r="G45" s="26"/>
      <c r="H45" s="26"/>
      <c r="I45" s="26"/>
      <c r="J45" s="26"/>
    </row>
    <row r="46" spans="1:16" ht="12">
      <c r="A46" s="26"/>
      <c r="B46" s="26"/>
      <c r="C46" s="26"/>
      <c r="D46" s="26"/>
      <c r="E46" s="26"/>
      <c r="F46" s="26"/>
      <c r="G46" s="26"/>
      <c r="H46" s="26"/>
      <c r="I46" s="26"/>
      <c r="J46" s="26"/>
    </row>
    <row r="47" spans="1:16" ht="12">
      <c r="A47" s="26"/>
      <c r="B47" s="26"/>
      <c r="C47" s="26"/>
      <c r="D47" s="26"/>
      <c r="E47" s="26"/>
      <c r="F47" s="26"/>
      <c r="G47" s="26"/>
      <c r="H47" s="26"/>
      <c r="I47" s="26"/>
      <c r="J47" s="26"/>
    </row>
  </sheetData>
  <hyperlinks>
    <hyperlink ref="E28" r:id="rId1" xr:uid="{00000000-0004-0000-0000-000000000000}"/>
    <hyperlink ref="D23" r:id="rId2"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tabColor theme="9" tint="0.59999389629810485"/>
  </sheetPr>
  <dimension ref="A1:V324"/>
  <sheetViews>
    <sheetView zoomScaleNormal="100" workbookViewId="0">
      <pane ySplit="7" topLeftCell="A8" activePane="bottomLeft" state="frozen"/>
      <selection pane="bottomLeft" sqref="A1:H2"/>
    </sheetView>
  </sheetViews>
  <sheetFormatPr defaultRowHeight="13.2"/>
  <cols>
    <col min="1" max="1" width="13.85546875" style="66" customWidth="1"/>
    <col min="2" max="2" width="22.85546875" style="66" customWidth="1"/>
    <col min="3" max="3" width="19.7109375" style="66" customWidth="1"/>
    <col min="4" max="4" width="14.140625" style="66" customWidth="1"/>
    <col min="5" max="5" width="12.42578125" style="66" customWidth="1"/>
    <col min="6" max="6" width="16.140625" style="66" customWidth="1"/>
    <col min="7" max="7" width="15.42578125" style="66" customWidth="1"/>
    <col min="8" max="8" width="13.42578125" style="66" customWidth="1"/>
  </cols>
  <sheetData>
    <row r="1" spans="1:22" ht="10.8">
      <c r="A1" s="203" t="s">
        <v>811</v>
      </c>
      <c r="B1" s="203"/>
      <c r="C1" s="203"/>
      <c r="D1" s="203"/>
      <c r="E1" s="203"/>
      <c r="F1" s="203"/>
      <c r="G1" s="203"/>
      <c r="H1" s="203"/>
    </row>
    <row r="2" spans="1:22" ht="18.600000000000001" customHeight="1">
      <c r="A2" s="203"/>
      <c r="B2" s="203"/>
      <c r="C2" s="203"/>
      <c r="D2" s="203"/>
      <c r="E2" s="203"/>
      <c r="F2" s="203"/>
      <c r="G2" s="203"/>
      <c r="H2" s="203"/>
    </row>
    <row r="3" spans="1:22" ht="10.8">
      <c r="A3" s="204" t="s">
        <v>781</v>
      </c>
      <c r="B3" s="206"/>
      <c r="C3" s="206"/>
      <c r="D3" s="206"/>
      <c r="E3" s="206"/>
      <c r="F3" s="206"/>
      <c r="G3" s="206"/>
      <c r="H3" s="206"/>
    </row>
    <row r="4" spans="1:22" ht="10.8">
      <c r="A4" s="206"/>
      <c r="B4" s="206"/>
      <c r="C4" s="206"/>
      <c r="D4" s="206"/>
      <c r="E4" s="206"/>
      <c r="F4" s="206"/>
      <c r="G4" s="206"/>
      <c r="H4" s="206"/>
    </row>
    <row r="5" spans="1:22" ht="13.8" thickBot="1"/>
    <row r="6" spans="1:22" ht="14.25" customHeight="1" thickTop="1">
      <c r="A6" s="76" t="s">
        <v>148</v>
      </c>
      <c r="B6" s="76"/>
      <c r="C6" s="207" t="s">
        <v>775</v>
      </c>
      <c r="D6" s="209" t="s">
        <v>137</v>
      </c>
      <c r="E6" s="209"/>
      <c r="F6" s="207" t="s">
        <v>758</v>
      </c>
      <c r="G6" s="209" t="s">
        <v>139</v>
      </c>
      <c r="H6" s="209"/>
    </row>
    <row r="7" spans="1:22" ht="30" customHeight="1">
      <c r="A7" s="56"/>
      <c r="B7" s="56"/>
      <c r="C7" s="208"/>
      <c r="D7" s="55" t="s">
        <v>113</v>
      </c>
      <c r="E7" s="55" t="s">
        <v>38</v>
      </c>
      <c r="F7" s="208"/>
      <c r="G7" s="55" t="s">
        <v>773</v>
      </c>
      <c r="H7" s="56" t="s">
        <v>774</v>
      </c>
    </row>
    <row r="8" spans="1:22" ht="10.8">
      <c r="A8" s="64"/>
      <c r="B8" s="87" t="s">
        <v>141</v>
      </c>
      <c r="C8" s="88">
        <v>236483</v>
      </c>
      <c r="D8" s="88">
        <v>196572</v>
      </c>
      <c r="E8" s="88">
        <v>39911</v>
      </c>
      <c r="F8" s="88">
        <v>5253887</v>
      </c>
      <c r="G8" s="88">
        <v>4004556</v>
      </c>
      <c r="H8" s="89">
        <v>1249331</v>
      </c>
    </row>
    <row r="9" spans="1:22" ht="10.8">
      <c r="A9" s="68"/>
      <c r="B9" s="96" t="s">
        <v>149</v>
      </c>
      <c r="C9" s="97">
        <v>41343</v>
      </c>
      <c r="D9" s="97">
        <v>19987</v>
      </c>
      <c r="E9" s="97">
        <v>21356</v>
      </c>
      <c r="F9" s="97">
        <v>1111682</v>
      </c>
      <c r="G9" s="97">
        <v>425935</v>
      </c>
      <c r="H9" s="98">
        <v>685747</v>
      </c>
      <c r="Q9" s="78"/>
      <c r="R9" s="78"/>
      <c r="S9" s="78"/>
      <c r="T9" s="78"/>
      <c r="U9" s="78"/>
      <c r="V9" s="78"/>
    </row>
    <row r="10" spans="1:22" ht="10.8">
      <c r="A10" s="69" t="s">
        <v>150</v>
      </c>
      <c r="B10" s="90" t="s">
        <v>151</v>
      </c>
      <c r="C10" s="91">
        <v>1047</v>
      </c>
      <c r="D10" s="92">
        <v>1047</v>
      </c>
      <c r="E10" s="92">
        <v>0</v>
      </c>
      <c r="F10" s="91">
        <v>23513</v>
      </c>
      <c r="G10" s="92">
        <v>23513</v>
      </c>
      <c r="H10" s="93">
        <v>0</v>
      </c>
      <c r="Q10" s="78"/>
      <c r="T10" s="78"/>
    </row>
    <row r="11" spans="1:22" ht="10.8">
      <c r="A11" s="69" t="s">
        <v>152</v>
      </c>
      <c r="B11" s="90" t="s">
        <v>153</v>
      </c>
      <c r="C11" s="91">
        <v>795</v>
      </c>
      <c r="D11" s="91">
        <v>316</v>
      </c>
      <c r="E11" s="91">
        <v>479</v>
      </c>
      <c r="F11" s="91">
        <v>19802</v>
      </c>
      <c r="G11" s="91">
        <v>0</v>
      </c>
      <c r="H11" s="94">
        <v>19802</v>
      </c>
    </row>
    <row r="12" spans="1:22" ht="10.8">
      <c r="A12" s="69" t="s">
        <v>154</v>
      </c>
      <c r="B12" s="90" t="s">
        <v>155</v>
      </c>
      <c r="C12" s="91">
        <v>461</v>
      </c>
      <c r="D12" s="91">
        <v>274</v>
      </c>
      <c r="E12" s="91">
        <v>187</v>
      </c>
      <c r="F12" s="91">
        <v>11194</v>
      </c>
      <c r="G12" s="91">
        <v>3974</v>
      </c>
      <c r="H12" s="94">
        <v>7220</v>
      </c>
    </row>
    <row r="13" spans="1:22" ht="10.8">
      <c r="A13" s="69" t="s">
        <v>156</v>
      </c>
      <c r="B13" s="90" t="s">
        <v>157</v>
      </c>
      <c r="C13" s="91">
        <v>1011</v>
      </c>
      <c r="D13" s="91">
        <v>606</v>
      </c>
      <c r="E13" s="91">
        <v>405</v>
      </c>
      <c r="F13" s="91">
        <v>45069</v>
      </c>
      <c r="G13" s="91">
        <v>22193</v>
      </c>
      <c r="H13" s="94">
        <v>22876</v>
      </c>
    </row>
    <row r="14" spans="1:22" ht="10.8">
      <c r="A14" s="69" t="s">
        <v>158</v>
      </c>
      <c r="B14" s="90" t="s">
        <v>159</v>
      </c>
      <c r="C14" s="91">
        <v>1581</v>
      </c>
      <c r="D14" s="91">
        <v>1194</v>
      </c>
      <c r="E14" s="91">
        <v>387</v>
      </c>
      <c r="F14" s="91">
        <v>31241</v>
      </c>
      <c r="G14" s="91">
        <v>18014</v>
      </c>
      <c r="H14" s="94">
        <v>13227</v>
      </c>
    </row>
    <row r="15" spans="1:22" ht="10.8">
      <c r="A15" s="69" t="s">
        <v>160</v>
      </c>
      <c r="B15" s="90" t="s">
        <v>161</v>
      </c>
      <c r="C15" s="91">
        <v>1430</v>
      </c>
      <c r="D15" s="91">
        <v>1052</v>
      </c>
      <c r="E15" s="91">
        <v>378</v>
      </c>
      <c r="F15" s="91">
        <v>50757</v>
      </c>
      <c r="G15" s="91">
        <v>33280</v>
      </c>
      <c r="H15" s="94">
        <v>17477</v>
      </c>
    </row>
    <row r="16" spans="1:22" ht="10.8">
      <c r="A16" s="69" t="s">
        <v>162</v>
      </c>
      <c r="B16" s="90" t="s">
        <v>163</v>
      </c>
      <c r="C16" s="91">
        <v>1096</v>
      </c>
      <c r="D16" s="91">
        <v>731</v>
      </c>
      <c r="E16" s="91">
        <v>365</v>
      </c>
      <c r="F16" s="91">
        <v>26563</v>
      </c>
      <c r="G16" s="91">
        <v>16161</v>
      </c>
      <c r="H16" s="94">
        <v>10402</v>
      </c>
    </row>
    <row r="17" spans="1:14" ht="10.8">
      <c r="A17" s="69" t="s">
        <v>164</v>
      </c>
      <c r="B17" s="90" t="s">
        <v>165</v>
      </c>
      <c r="C17" s="91">
        <v>1762</v>
      </c>
      <c r="D17" s="91">
        <v>422</v>
      </c>
      <c r="E17" s="91">
        <v>1340</v>
      </c>
      <c r="F17" s="91">
        <v>52947</v>
      </c>
      <c r="G17" s="91">
        <v>989</v>
      </c>
      <c r="H17" s="94">
        <v>51958</v>
      </c>
    </row>
    <row r="18" spans="1:14" ht="10.8">
      <c r="A18" s="69" t="s">
        <v>166</v>
      </c>
      <c r="B18" s="90" t="s">
        <v>167</v>
      </c>
      <c r="C18" s="91">
        <v>2014</v>
      </c>
      <c r="D18" s="91">
        <v>717</v>
      </c>
      <c r="E18" s="91">
        <v>1297</v>
      </c>
      <c r="F18" s="91">
        <v>38653</v>
      </c>
      <c r="G18" s="91">
        <v>13968</v>
      </c>
      <c r="H18" s="94">
        <v>24685</v>
      </c>
    </row>
    <row r="19" spans="1:14" ht="10.8">
      <c r="A19" s="69" t="s">
        <v>168</v>
      </c>
      <c r="B19" s="90" t="s">
        <v>169</v>
      </c>
      <c r="C19" s="91">
        <v>73</v>
      </c>
      <c r="D19" s="91">
        <v>73</v>
      </c>
      <c r="E19" s="91">
        <v>0</v>
      </c>
      <c r="F19" s="91">
        <v>2197</v>
      </c>
      <c r="G19" s="91">
        <v>2197</v>
      </c>
      <c r="H19" s="94">
        <v>0</v>
      </c>
    </row>
    <row r="20" spans="1:14" ht="10.8">
      <c r="A20" s="69" t="s">
        <v>170</v>
      </c>
      <c r="B20" s="90" t="s">
        <v>171</v>
      </c>
      <c r="C20" s="91">
        <v>485</v>
      </c>
      <c r="D20" s="91">
        <v>188</v>
      </c>
      <c r="E20" s="91">
        <v>297</v>
      </c>
      <c r="F20" s="91">
        <v>18186</v>
      </c>
      <c r="G20" s="91">
        <v>7343</v>
      </c>
      <c r="H20" s="94">
        <v>10843</v>
      </c>
      <c r="K20" s="44"/>
    </row>
    <row r="21" spans="1:14" ht="10.8">
      <c r="A21" s="69" t="s">
        <v>172</v>
      </c>
      <c r="B21" s="90" t="s">
        <v>173</v>
      </c>
      <c r="C21" s="91">
        <v>353</v>
      </c>
      <c r="D21" s="91">
        <v>303</v>
      </c>
      <c r="E21" s="91">
        <v>50</v>
      </c>
      <c r="F21" s="91">
        <v>9027</v>
      </c>
      <c r="G21" s="91">
        <v>6644</v>
      </c>
      <c r="H21" s="94">
        <v>2383</v>
      </c>
      <c r="I21" s="78"/>
      <c r="J21" s="78"/>
      <c r="K21" s="78"/>
      <c r="L21" s="78"/>
      <c r="M21" s="78"/>
      <c r="N21" s="78"/>
    </row>
    <row r="22" spans="1:14" ht="10.8">
      <c r="A22" s="69" t="s">
        <v>174</v>
      </c>
      <c r="B22" s="90" t="s">
        <v>175</v>
      </c>
      <c r="C22" s="91">
        <v>696</v>
      </c>
      <c r="D22" s="91">
        <v>323</v>
      </c>
      <c r="E22" s="91">
        <v>373</v>
      </c>
      <c r="F22" s="91">
        <v>13440</v>
      </c>
      <c r="G22" s="91">
        <v>15</v>
      </c>
      <c r="H22" s="94">
        <v>13425</v>
      </c>
    </row>
    <row r="23" spans="1:14" ht="10.8">
      <c r="A23" s="69" t="s">
        <v>176</v>
      </c>
      <c r="B23" s="90" t="s">
        <v>177</v>
      </c>
      <c r="C23" s="91">
        <v>1308</v>
      </c>
      <c r="D23" s="91">
        <v>0</v>
      </c>
      <c r="E23" s="91">
        <v>1308</v>
      </c>
      <c r="F23" s="91">
        <v>36181</v>
      </c>
      <c r="G23" s="91">
        <v>0</v>
      </c>
      <c r="H23" s="94">
        <v>36181</v>
      </c>
      <c r="N23" s="78"/>
    </row>
    <row r="24" spans="1:14" ht="10.8">
      <c r="A24" s="69" t="s">
        <v>178</v>
      </c>
      <c r="B24" s="90" t="s">
        <v>179</v>
      </c>
      <c r="C24" s="91">
        <v>1436</v>
      </c>
      <c r="D24" s="91">
        <v>753</v>
      </c>
      <c r="E24" s="91">
        <v>683</v>
      </c>
      <c r="F24" s="91">
        <v>33629</v>
      </c>
      <c r="G24" s="91">
        <v>14173</v>
      </c>
      <c r="H24" s="94">
        <v>19456</v>
      </c>
    </row>
    <row r="25" spans="1:14" ht="10.8">
      <c r="A25" s="69" t="s">
        <v>180</v>
      </c>
      <c r="B25" s="90" t="s">
        <v>142</v>
      </c>
      <c r="C25" s="91">
        <v>17583</v>
      </c>
      <c r="D25" s="91">
        <v>7159</v>
      </c>
      <c r="E25" s="91">
        <v>10424</v>
      </c>
      <c r="F25" s="91">
        <v>519014</v>
      </c>
      <c r="G25" s="91">
        <v>172851</v>
      </c>
      <c r="H25" s="94">
        <v>346163</v>
      </c>
    </row>
    <row r="26" spans="1:14" ht="10.8">
      <c r="A26" s="69" t="s">
        <v>181</v>
      </c>
      <c r="B26" s="90" t="s">
        <v>182</v>
      </c>
      <c r="C26" s="91">
        <v>767</v>
      </c>
      <c r="D26" s="91">
        <v>569</v>
      </c>
      <c r="E26" s="91">
        <v>198</v>
      </c>
      <c r="F26" s="91">
        <v>23620</v>
      </c>
      <c r="G26" s="91">
        <v>14499</v>
      </c>
      <c r="H26" s="94">
        <v>9121</v>
      </c>
    </row>
    <row r="27" spans="1:14" ht="10.8">
      <c r="A27" s="69" t="s">
        <v>183</v>
      </c>
      <c r="B27" s="90" t="s">
        <v>184</v>
      </c>
      <c r="C27" s="91">
        <v>1644</v>
      </c>
      <c r="D27" s="91">
        <v>1154</v>
      </c>
      <c r="E27" s="91">
        <v>490</v>
      </c>
      <c r="F27" s="91">
        <v>43309</v>
      </c>
      <c r="G27" s="91">
        <v>25610</v>
      </c>
      <c r="H27" s="94">
        <v>17699</v>
      </c>
    </row>
    <row r="28" spans="1:14" ht="10.8">
      <c r="A28" s="69" t="s">
        <v>185</v>
      </c>
      <c r="B28" s="90" t="s">
        <v>186</v>
      </c>
      <c r="C28" s="91">
        <v>1080</v>
      </c>
      <c r="D28" s="91">
        <v>882</v>
      </c>
      <c r="E28" s="91">
        <v>198</v>
      </c>
      <c r="F28" s="91">
        <v>25420</v>
      </c>
      <c r="G28" s="91">
        <v>16386</v>
      </c>
      <c r="H28" s="94">
        <v>9034</v>
      </c>
    </row>
    <row r="29" spans="1:14" ht="10.8">
      <c r="A29" s="69" t="s">
        <v>187</v>
      </c>
      <c r="B29" s="90" t="s">
        <v>188</v>
      </c>
      <c r="C29" s="91">
        <v>1637</v>
      </c>
      <c r="D29" s="91">
        <v>709</v>
      </c>
      <c r="E29" s="91">
        <v>928</v>
      </c>
      <c r="F29" s="91">
        <v>326</v>
      </c>
      <c r="G29" s="91">
        <v>0</v>
      </c>
      <c r="H29" s="94">
        <v>326</v>
      </c>
    </row>
    <row r="30" spans="1:14" ht="10.8">
      <c r="A30" s="69" t="s">
        <v>189</v>
      </c>
      <c r="B30" s="90" t="s">
        <v>190</v>
      </c>
      <c r="C30" s="91">
        <v>696</v>
      </c>
      <c r="D30" s="92" t="s">
        <v>849</v>
      </c>
      <c r="E30" s="92" t="s">
        <v>849</v>
      </c>
      <c r="F30" s="91">
        <v>16612</v>
      </c>
      <c r="G30" s="92">
        <v>299</v>
      </c>
      <c r="H30" s="93">
        <v>16313</v>
      </c>
    </row>
    <row r="31" spans="1:14" ht="10.8">
      <c r="A31" s="69" t="s">
        <v>191</v>
      </c>
      <c r="B31" s="90" t="s">
        <v>192</v>
      </c>
      <c r="C31" s="91">
        <v>527</v>
      </c>
      <c r="D31" s="91">
        <v>418</v>
      </c>
      <c r="E31" s="91">
        <v>109</v>
      </c>
      <c r="F31" s="91">
        <v>14036</v>
      </c>
      <c r="G31" s="91">
        <v>8749</v>
      </c>
      <c r="H31" s="94">
        <v>5287</v>
      </c>
    </row>
    <row r="32" spans="1:14" ht="10.8">
      <c r="A32" s="69" t="s">
        <v>193</v>
      </c>
      <c r="B32" s="90" t="s">
        <v>194</v>
      </c>
      <c r="C32" s="91">
        <v>395</v>
      </c>
      <c r="D32" s="91">
        <v>312</v>
      </c>
      <c r="E32" s="91">
        <v>83</v>
      </c>
      <c r="F32" s="91">
        <v>12937</v>
      </c>
      <c r="G32" s="91">
        <v>9212</v>
      </c>
      <c r="H32" s="94">
        <v>3725</v>
      </c>
    </row>
    <row r="33" spans="1:10" ht="10.8">
      <c r="A33" s="69" t="s">
        <v>195</v>
      </c>
      <c r="B33" s="90" t="s">
        <v>196</v>
      </c>
      <c r="C33" s="91">
        <v>271</v>
      </c>
      <c r="D33" s="91">
        <v>237</v>
      </c>
      <c r="E33" s="91">
        <v>34</v>
      </c>
      <c r="F33" s="91">
        <v>5235</v>
      </c>
      <c r="G33" s="91">
        <v>3845</v>
      </c>
      <c r="H33" s="94">
        <v>1390</v>
      </c>
    </row>
    <row r="34" spans="1:10" ht="10.8">
      <c r="A34" s="69" t="s">
        <v>197</v>
      </c>
      <c r="B34" s="90" t="s">
        <v>198</v>
      </c>
      <c r="C34" s="91">
        <v>631</v>
      </c>
      <c r="D34" s="91">
        <v>492</v>
      </c>
      <c r="E34" s="91">
        <v>139</v>
      </c>
      <c r="F34" s="91">
        <v>15552</v>
      </c>
      <c r="G34" s="91">
        <v>10024</v>
      </c>
      <c r="H34" s="94">
        <v>5528</v>
      </c>
    </row>
    <row r="35" spans="1:10" ht="10.8">
      <c r="A35" s="69" t="s">
        <v>199</v>
      </c>
      <c r="B35" s="90" t="s">
        <v>200</v>
      </c>
      <c r="C35" s="91">
        <v>564</v>
      </c>
      <c r="D35" s="91">
        <v>53</v>
      </c>
      <c r="E35" s="91">
        <v>511</v>
      </c>
      <c r="F35" s="91">
        <v>23222</v>
      </c>
      <c r="G35" s="91">
        <v>1996</v>
      </c>
      <c r="H35" s="94">
        <v>21226</v>
      </c>
      <c r="I35" s="78"/>
    </row>
    <row r="36" spans="1:10" ht="10.8">
      <c r="A36" s="68" t="s">
        <v>201</v>
      </c>
      <c r="B36" s="96" t="s">
        <v>202</v>
      </c>
      <c r="C36" s="97">
        <v>6548</v>
      </c>
      <c r="D36" s="97">
        <v>4881</v>
      </c>
      <c r="E36" s="97">
        <v>1667</v>
      </c>
      <c r="F36" s="97">
        <v>160131</v>
      </c>
      <c r="G36" s="97">
        <v>113808</v>
      </c>
      <c r="H36" s="98">
        <v>46323</v>
      </c>
      <c r="J36" s="78"/>
    </row>
    <row r="37" spans="1:10" ht="10.8">
      <c r="A37" s="69" t="s">
        <v>203</v>
      </c>
      <c r="B37" s="90" t="s">
        <v>204</v>
      </c>
      <c r="C37" s="91">
        <v>791</v>
      </c>
      <c r="D37" s="91">
        <v>537</v>
      </c>
      <c r="E37" s="91">
        <v>254</v>
      </c>
      <c r="F37" s="91">
        <v>27503</v>
      </c>
      <c r="G37" s="91">
        <v>18181</v>
      </c>
      <c r="H37" s="94">
        <v>9322</v>
      </c>
    </row>
    <row r="38" spans="1:10" ht="10.8">
      <c r="A38" s="69" t="s">
        <v>205</v>
      </c>
      <c r="B38" s="90" t="s">
        <v>206</v>
      </c>
      <c r="C38" s="91">
        <v>218</v>
      </c>
      <c r="D38" s="91">
        <v>218</v>
      </c>
      <c r="E38" s="91">
        <v>0</v>
      </c>
      <c r="F38" s="91">
        <v>6656</v>
      </c>
      <c r="G38" s="91">
        <v>6656</v>
      </c>
      <c r="H38" s="94">
        <v>0</v>
      </c>
    </row>
    <row r="39" spans="1:10" ht="10.8">
      <c r="A39" s="69" t="s">
        <v>207</v>
      </c>
      <c r="B39" s="90" t="s">
        <v>208</v>
      </c>
      <c r="C39" s="91" t="s">
        <v>128</v>
      </c>
      <c r="D39" s="91" t="s">
        <v>128</v>
      </c>
      <c r="E39" s="91" t="s">
        <v>128</v>
      </c>
      <c r="F39" s="91" t="s">
        <v>128</v>
      </c>
      <c r="G39" s="91" t="s">
        <v>128</v>
      </c>
      <c r="H39" s="94" t="s">
        <v>128</v>
      </c>
    </row>
    <row r="40" spans="1:10" ht="10.8">
      <c r="A40" s="69" t="s">
        <v>209</v>
      </c>
      <c r="B40" s="90" t="s">
        <v>210</v>
      </c>
      <c r="C40" s="91">
        <v>198</v>
      </c>
      <c r="D40" s="91">
        <v>188</v>
      </c>
      <c r="E40" s="91">
        <v>10</v>
      </c>
      <c r="F40" s="91">
        <v>4057</v>
      </c>
      <c r="G40" s="91">
        <v>3299</v>
      </c>
      <c r="H40" s="94">
        <v>758</v>
      </c>
    </row>
    <row r="41" spans="1:10" ht="10.8">
      <c r="A41" s="69" t="s">
        <v>211</v>
      </c>
      <c r="B41" s="90" t="s">
        <v>212</v>
      </c>
      <c r="C41" s="91">
        <v>598</v>
      </c>
      <c r="D41" s="91">
        <v>588</v>
      </c>
      <c r="E41" s="91">
        <v>10</v>
      </c>
      <c r="F41" s="91">
        <v>7757</v>
      </c>
      <c r="G41" s="91">
        <v>7661</v>
      </c>
      <c r="H41" s="94">
        <v>96</v>
      </c>
    </row>
    <row r="42" spans="1:10" ht="10.8">
      <c r="A42" s="69" t="s">
        <v>213</v>
      </c>
      <c r="B42" s="90" t="s">
        <v>214</v>
      </c>
      <c r="C42" s="91">
        <v>3379</v>
      </c>
      <c r="D42" s="91">
        <v>2182</v>
      </c>
      <c r="E42" s="91">
        <v>1197</v>
      </c>
      <c r="F42" s="91">
        <v>84234</v>
      </c>
      <c r="G42" s="91">
        <v>53235</v>
      </c>
      <c r="H42" s="94">
        <v>30999</v>
      </c>
    </row>
    <row r="43" spans="1:10" ht="10.8">
      <c r="A43" s="69" t="s">
        <v>215</v>
      </c>
      <c r="B43" s="90" t="s">
        <v>216</v>
      </c>
      <c r="C43" s="91">
        <v>193</v>
      </c>
      <c r="D43" s="91">
        <v>193</v>
      </c>
      <c r="E43" s="91">
        <v>0</v>
      </c>
      <c r="F43" s="91">
        <v>7809</v>
      </c>
      <c r="G43" s="91">
        <v>7809</v>
      </c>
      <c r="H43" s="94">
        <v>0</v>
      </c>
    </row>
    <row r="44" spans="1:10" ht="10.8">
      <c r="A44" s="69" t="s">
        <v>217</v>
      </c>
      <c r="B44" s="90" t="s">
        <v>218</v>
      </c>
      <c r="C44" s="91">
        <v>742</v>
      </c>
      <c r="D44" s="91">
        <v>642</v>
      </c>
      <c r="E44" s="91">
        <v>100</v>
      </c>
      <c r="F44" s="91">
        <v>14620</v>
      </c>
      <c r="G44" s="91">
        <v>13065</v>
      </c>
      <c r="H44" s="94">
        <v>1555</v>
      </c>
    </row>
    <row r="45" spans="1:10" ht="10.8">
      <c r="A45" s="68" t="s">
        <v>201</v>
      </c>
      <c r="B45" s="96" t="s">
        <v>219</v>
      </c>
      <c r="C45" s="97">
        <v>6322</v>
      </c>
      <c r="D45" s="97">
        <v>5405</v>
      </c>
      <c r="E45" s="97">
        <v>917</v>
      </c>
      <c r="F45" s="97">
        <v>150786</v>
      </c>
      <c r="G45" s="97">
        <v>123715</v>
      </c>
      <c r="H45" s="98">
        <v>27071</v>
      </c>
      <c r="J45" s="78"/>
    </row>
    <row r="46" spans="1:10" ht="10.8">
      <c r="A46" s="69" t="s">
        <v>220</v>
      </c>
      <c r="B46" s="90" t="s">
        <v>221</v>
      </c>
      <c r="C46" s="91">
        <v>1466</v>
      </c>
      <c r="D46" s="91">
        <v>1466</v>
      </c>
      <c r="E46" s="91">
        <v>0</v>
      </c>
      <c r="F46" s="91">
        <v>55063</v>
      </c>
      <c r="G46" s="91">
        <v>55063</v>
      </c>
      <c r="H46" s="94">
        <v>0</v>
      </c>
    </row>
    <row r="47" spans="1:10" ht="10.8">
      <c r="A47" s="69" t="s">
        <v>222</v>
      </c>
      <c r="B47" s="90" t="s">
        <v>223</v>
      </c>
      <c r="C47" s="91">
        <v>310</v>
      </c>
      <c r="D47" s="91">
        <v>310</v>
      </c>
      <c r="E47" s="91">
        <v>0</v>
      </c>
      <c r="F47" s="91">
        <v>7697</v>
      </c>
      <c r="G47" s="91">
        <v>7697</v>
      </c>
      <c r="H47" s="94">
        <v>0</v>
      </c>
    </row>
    <row r="48" spans="1:10" ht="10.8">
      <c r="A48" s="69" t="s">
        <v>224</v>
      </c>
      <c r="B48" s="90" t="s">
        <v>225</v>
      </c>
      <c r="C48" s="91">
        <v>264</v>
      </c>
      <c r="D48" s="91">
        <v>264</v>
      </c>
      <c r="E48" s="91">
        <v>0</v>
      </c>
      <c r="F48" s="91">
        <v>4868</v>
      </c>
      <c r="G48" s="91">
        <v>4868</v>
      </c>
      <c r="H48" s="94">
        <v>0</v>
      </c>
    </row>
    <row r="49" spans="1:10" ht="10.8">
      <c r="A49" s="69" t="s">
        <v>226</v>
      </c>
      <c r="B49" s="90" t="s">
        <v>227</v>
      </c>
      <c r="C49" s="91">
        <v>1101</v>
      </c>
      <c r="D49" s="91">
        <v>967</v>
      </c>
      <c r="E49" s="91">
        <v>134</v>
      </c>
      <c r="F49" s="91">
        <v>21741</v>
      </c>
      <c r="G49" s="91">
        <v>16301</v>
      </c>
      <c r="H49" s="94">
        <v>5440</v>
      </c>
    </row>
    <row r="50" spans="1:10" ht="10.8">
      <c r="A50" s="69" t="s">
        <v>228</v>
      </c>
      <c r="B50" s="90" t="s">
        <v>229</v>
      </c>
      <c r="C50" s="91">
        <v>1504</v>
      </c>
      <c r="D50" s="91">
        <v>902</v>
      </c>
      <c r="E50" s="91">
        <v>602</v>
      </c>
      <c r="F50" s="91">
        <v>34021</v>
      </c>
      <c r="G50" s="91">
        <v>18672</v>
      </c>
      <c r="H50" s="94">
        <v>15349</v>
      </c>
    </row>
    <row r="51" spans="1:10" ht="10.8">
      <c r="A51" s="69" t="s">
        <v>230</v>
      </c>
      <c r="B51" s="90" t="s">
        <v>231</v>
      </c>
      <c r="C51" s="91">
        <v>434</v>
      </c>
      <c r="D51" s="91">
        <v>409</v>
      </c>
      <c r="E51" s="91">
        <v>25</v>
      </c>
      <c r="F51" s="91">
        <v>7123</v>
      </c>
      <c r="G51" s="91">
        <v>7076</v>
      </c>
      <c r="H51" s="94">
        <v>47</v>
      </c>
    </row>
    <row r="52" spans="1:10" ht="10.8">
      <c r="A52" s="69" t="s">
        <v>232</v>
      </c>
      <c r="B52" s="90" t="s">
        <v>233</v>
      </c>
      <c r="C52" s="91">
        <v>883</v>
      </c>
      <c r="D52" s="91">
        <v>740</v>
      </c>
      <c r="E52" s="91">
        <v>143</v>
      </c>
      <c r="F52" s="91">
        <v>14393</v>
      </c>
      <c r="G52" s="91">
        <v>8960</v>
      </c>
      <c r="H52" s="94">
        <v>5433</v>
      </c>
    </row>
    <row r="53" spans="1:10" ht="10.8">
      <c r="A53" s="69" t="s">
        <v>234</v>
      </c>
      <c r="B53" s="90" t="s">
        <v>235</v>
      </c>
      <c r="C53" s="91">
        <v>217</v>
      </c>
      <c r="D53" s="91">
        <v>204</v>
      </c>
      <c r="E53" s="91">
        <v>13</v>
      </c>
      <c r="F53" s="91">
        <v>5880</v>
      </c>
      <c r="G53" s="91">
        <v>5078</v>
      </c>
      <c r="H53" s="94">
        <v>802</v>
      </c>
    </row>
    <row r="54" spans="1:10" ht="10.8">
      <c r="A54" s="69" t="s">
        <v>236</v>
      </c>
      <c r="B54" s="90" t="s">
        <v>237</v>
      </c>
      <c r="C54" s="91">
        <v>143</v>
      </c>
      <c r="D54" s="91">
        <v>143</v>
      </c>
      <c r="E54" s="91">
        <v>0</v>
      </c>
      <c r="F54" s="91">
        <v>0</v>
      </c>
      <c r="G54" s="91">
        <v>0</v>
      </c>
      <c r="H54" s="94">
        <v>0</v>
      </c>
    </row>
    <row r="55" spans="1:10" ht="10.8">
      <c r="A55" s="68" t="s">
        <v>201</v>
      </c>
      <c r="B55" s="96" t="s">
        <v>238</v>
      </c>
      <c r="C55" s="97">
        <v>11595</v>
      </c>
      <c r="D55" s="97">
        <v>10468</v>
      </c>
      <c r="E55" s="97">
        <v>1127</v>
      </c>
      <c r="F55" s="97">
        <v>217144</v>
      </c>
      <c r="G55" s="97">
        <v>180589</v>
      </c>
      <c r="H55" s="98">
        <v>36555</v>
      </c>
      <c r="J55" s="78"/>
    </row>
    <row r="56" spans="1:10" ht="10.8">
      <c r="A56" s="69" t="s">
        <v>239</v>
      </c>
      <c r="B56" s="90" t="s">
        <v>240</v>
      </c>
      <c r="C56" s="91">
        <v>138</v>
      </c>
      <c r="D56" s="91">
        <v>138</v>
      </c>
      <c r="E56" s="91">
        <v>0</v>
      </c>
      <c r="F56" s="91">
        <v>2336</v>
      </c>
      <c r="G56" s="91">
        <v>2336</v>
      </c>
      <c r="H56" s="94">
        <v>0</v>
      </c>
    </row>
    <row r="57" spans="1:10" ht="10.8">
      <c r="A57" s="69" t="s">
        <v>241</v>
      </c>
      <c r="B57" s="90" t="s">
        <v>242</v>
      </c>
      <c r="C57" s="91">
        <v>651</v>
      </c>
      <c r="D57" s="91">
        <v>651</v>
      </c>
      <c r="E57" s="91">
        <v>0</v>
      </c>
      <c r="F57" s="91">
        <v>9560</v>
      </c>
      <c r="G57" s="91">
        <v>9560</v>
      </c>
      <c r="H57" s="94">
        <v>0</v>
      </c>
    </row>
    <row r="58" spans="1:10" ht="10.8">
      <c r="A58" s="69" t="s">
        <v>243</v>
      </c>
      <c r="B58" s="90" t="s">
        <v>244</v>
      </c>
      <c r="C58" s="91">
        <v>347</v>
      </c>
      <c r="D58" s="91">
        <v>347</v>
      </c>
      <c r="E58" s="91">
        <v>0</v>
      </c>
      <c r="F58" s="91">
        <v>0</v>
      </c>
      <c r="G58" s="92">
        <v>0</v>
      </c>
      <c r="H58" s="93">
        <v>0</v>
      </c>
    </row>
    <row r="59" spans="1:10" ht="10.8">
      <c r="A59" s="69" t="s">
        <v>245</v>
      </c>
      <c r="B59" s="90" t="s">
        <v>246</v>
      </c>
      <c r="C59" s="91">
        <v>4353</v>
      </c>
      <c r="D59" s="91">
        <v>3723</v>
      </c>
      <c r="E59" s="91">
        <v>630</v>
      </c>
      <c r="F59" s="91">
        <v>62587</v>
      </c>
      <c r="G59" s="91">
        <v>44592</v>
      </c>
      <c r="H59" s="94">
        <v>17995</v>
      </c>
    </row>
    <row r="60" spans="1:10" ht="10.8">
      <c r="A60" s="69" t="s">
        <v>247</v>
      </c>
      <c r="B60" s="90" t="s">
        <v>248</v>
      </c>
      <c r="C60" s="91">
        <v>735</v>
      </c>
      <c r="D60" s="91">
        <v>639</v>
      </c>
      <c r="E60" s="91">
        <v>96</v>
      </c>
      <c r="F60" s="91">
        <v>17131</v>
      </c>
      <c r="G60" s="91">
        <v>15470</v>
      </c>
      <c r="H60" s="94">
        <v>1661</v>
      </c>
    </row>
    <row r="61" spans="1:10" ht="10.8">
      <c r="A61" s="69" t="s">
        <v>249</v>
      </c>
      <c r="B61" s="90" t="s">
        <v>250</v>
      </c>
      <c r="C61" s="91">
        <v>1212</v>
      </c>
      <c r="D61" s="91">
        <v>1066</v>
      </c>
      <c r="E61" s="91">
        <v>146</v>
      </c>
      <c r="F61" s="91">
        <v>26720</v>
      </c>
      <c r="G61" s="91">
        <v>21598</v>
      </c>
      <c r="H61" s="94">
        <v>5122</v>
      </c>
    </row>
    <row r="62" spans="1:10" ht="10.8">
      <c r="A62" s="69" t="s">
        <v>251</v>
      </c>
      <c r="B62" s="90" t="s">
        <v>252</v>
      </c>
      <c r="C62" s="91">
        <v>3097</v>
      </c>
      <c r="D62" s="91">
        <v>2916</v>
      </c>
      <c r="E62" s="91">
        <v>181</v>
      </c>
      <c r="F62" s="91">
        <v>74229</v>
      </c>
      <c r="G62" s="91">
        <v>66170</v>
      </c>
      <c r="H62" s="94">
        <v>8059</v>
      </c>
    </row>
    <row r="63" spans="1:10" ht="10.8">
      <c r="A63" s="69" t="s">
        <v>253</v>
      </c>
      <c r="B63" s="90" t="s">
        <v>254</v>
      </c>
      <c r="C63" s="91">
        <v>183</v>
      </c>
      <c r="D63" s="91">
        <v>109</v>
      </c>
      <c r="E63" s="91">
        <v>74</v>
      </c>
      <c r="F63" s="91">
        <v>7483</v>
      </c>
      <c r="G63" s="91">
        <v>3765</v>
      </c>
      <c r="H63" s="94">
        <v>3718</v>
      </c>
    </row>
    <row r="64" spans="1:10" ht="10.8">
      <c r="A64" s="69" t="s">
        <v>255</v>
      </c>
      <c r="B64" s="90" t="s">
        <v>256</v>
      </c>
      <c r="C64" s="91">
        <v>183</v>
      </c>
      <c r="D64" s="91">
        <v>183</v>
      </c>
      <c r="E64" s="91">
        <v>0</v>
      </c>
      <c r="F64" s="91">
        <v>2793</v>
      </c>
      <c r="G64" s="91">
        <v>2793</v>
      </c>
      <c r="H64" s="94">
        <v>0</v>
      </c>
    </row>
    <row r="65" spans="1:8" ht="10.8">
      <c r="A65" s="69" t="s">
        <v>257</v>
      </c>
      <c r="B65" s="90" t="s">
        <v>258</v>
      </c>
      <c r="C65" s="91">
        <v>222</v>
      </c>
      <c r="D65" s="91">
        <v>222</v>
      </c>
      <c r="E65" s="91">
        <v>0</v>
      </c>
      <c r="F65" s="91">
        <v>6242</v>
      </c>
      <c r="G65" s="91">
        <v>6242</v>
      </c>
      <c r="H65" s="94">
        <v>0</v>
      </c>
    </row>
    <row r="66" spans="1:8" ht="10.8">
      <c r="A66" s="69" t="s">
        <v>259</v>
      </c>
      <c r="B66" s="90" t="s">
        <v>260</v>
      </c>
      <c r="C66" s="91">
        <v>124</v>
      </c>
      <c r="D66" s="91">
        <v>124</v>
      </c>
      <c r="E66" s="91">
        <v>0</v>
      </c>
      <c r="F66" s="91">
        <v>2415</v>
      </c>
      <c r="G66" s="91">
        <v>2415</v>
      </c>
      <c r="H66" s="94">
        <v>0</v>
      </c>
    </row>
    <row r="67" spans="1:8" ht="10.8">
      <c r="A67" s="69" t="s">
        <v>261</v>
      </c>
      <c r="B67" s="90" t="s">
        <v>262</v>
      </c>
      <c r="C67" s="91">
        <v>205</v>
      </c>
      <c r="D67" s="91">
        <v>205</v>
      </c>
      <c r="E67" s="91">
        <v>0</v>
      </c>
      <c r="F67" s="91">
        <v>4193</v>
      </c>
      <c r="G67" s="91">
        <v>4193</v>
      </c>
      <c r="H67" s="94">
        <v>0</v>
      </c>
    </row>
    <row r="68" spans="1:8" ht="10.8">
      <c r="A68" s="69" t="s">
        <v>263</v>
      </c>
      <c r="B68" s="90" t="s">
        <v>264</v>
      </c>
      <c r="C68" s="91">
        <v>145</v>
      </c>
      <c r="D68" s="91">
        <v>145</v>
      </c>
      <c r="E68" s="91">
        <v>0</v>
      </c>
      <c r="F68" s="91">
        <v>1455</v>
      </c>
      <c r="G68" s="91">
        <v>1455</v>
      </c>
      <c r="H68" s="94">
        <v>0</v>
      </c>
    </row>
    <row r="69" spans="1:8" ht="10.8">
      <c r="A69" s="68" t="s">
        <v>201</v>
      </c>
      <c r="B69" s="96" t="s">
        <v>265</v>
      </c>
      <c r="C69" s="97">
        <v>7502</v>
      </c>
      <c r="D69" s="97">
        <v>6761</v>
      </c>
      <c r="E69" s="97">
        <v>741</v>
      </c>
      <c r="F69" s="97">
        <v>168441</v>
      </c>
      <c r="G69" s="97">
        <v>142721</v>
      </c>
      <c r="H69" s="98">
        <v>25720</v>
      </c>
    </row>
    <row r="70" spans="1:8" ht="10.8">
      <c r="A70" s="69" t="s">
        <v>266</v>
      </c>
      <c r="B70" s="90" t="s">
        <v>267</v>
      </c>
      <c r="C70" s="91">
        <v>108</v>
      </c>
      <c r="D70" s="91">
        <v>108</v>
      </c>
      <c r="E70" s="91">
        <v>0</v>
      </c>
      <c r="F70" s="91">
        <v>2915</v>
      </c>
      <c r="G70" s="91">
        <v>2915</v>
      </c>
      <c r="H70" s="94">
        <v>0</v>
      </c>
    </row>
    <row r="71" spans="1:8" ht="10.8">
      <c r="A71" s="69" t="s">
        <v>268</v>
      </c>
      <c r="B71" s="90" t="s">
        <v>269</v>
      </c>
      <c r="C71" s="91">
        <v>558</v>
      </c>
      <c r="D71" s="91">
        <v>558</v>
      </c>
      <c r="E71" s="91">
        <v>0</v>
      </c>
      <c r="F71" s="91">
        <v>14053</v>
      </c>
      <c r="G71" s="91">
        <v>14053</v>
      </c>
      <c r="H71" s="94">
        <v>0</v>
      </c>
    </row>
    <row r="72" spans="1:8" ht="10.8">
      <c r="A72" s="69" t="s">
        <v>270</v>
      </c>
      <c r="B72" s="90" t="s">
        <v>271</v>
      </c>
      <c r="C72" s="91">
        <v>780</v>
      </c>
      <c r="D72" s="91">
        <v>780</v>
      </c>
      <c r="E72" s="91">
        <v>0</v>
      </c>
      <c r="F72" s="91">
        <v>9248</v>
      </c>
      <c r="G72" s="91">
        <v>9248</v>
      </c>
      <c r="H72" s="94">
        <v>0</v>
      </c>
    </row>
    <row r="73" spans="1:8" ht="10.8">
      <c r="A73" s="69" t="s">
        <v>272</v>
      </c>
      <c r="B73" s="90" t="s">
        <v>273</v>
      </c>
      <c r="C73" s="91">
        <v>262</v>
      </c>
      <c r="D73" s="91">
        <v>262</v>
      </c>
      <c r="E73" s="91">
        <v>0</v>
      </c>
      <c r="F73" s="91">
        <v>5020</v>
      </c>
      <c r="G73" s="91">
        <v>5020</v>
      </c>
      <c r="H73" s="94">
        <v>0</v>
      </c>
    </row>
    <row r="74" spans="1:8" ht="10.8">
      <c r="A74" s="69" t="s">
        <v>274</v>
      </c>
      <c r="B74" s="90" t="s">
        <v>275</v>
      </c>
      <c r="C74" s="91">
        <v>230</v>
      </c>
      <c r="D74" s="91">
        <v>219</v>
      </c>
      <c r="E74" s="91">
        <v>11</v>
      </c>
      <c r="F74" s="91">
        <v>3878</v>
      </c>
      <c r="G74" s="91">
        <v>3730</v>
      </c>
      <c r="H74" s="94">
        <v>148</v>
      </c>
    </row>
    <row r="75" spans="1:8" ht="10.8">
      <c r="A75" s="69" t="s">
        <v>276</v>
      </c>
      <c r="B75" s="90" t="s">
        <v>143</v>
      </c>
      <c r="C75" s="91">
        <v>2281</v>
      </c>
      <c r="D75" s="91">
        <v>1680</v>
      </c>
      <c r="E75" s="91">
        <v>601</v>
      </c>
      <c r="F75" s="91">
        <v>64618</v>
      </c>
      <c r="G75" s="91">
        <v>42899</v>
      </c>
      <c r="H75" s="94">
        <v>21719</v>
      </c>
    </row>
    <row r="76" spans="1:8" ht="10.8">
      <c r="A76" s="69" t="s">
        <v>277</v>
      </c>
      <c r="B76" s="90" t="s">
        <v>278</v>
      </c>
      <c r="C76" s="91">
        <v>237</v>
      </c>
      <c r="D76" s="91">
        <v>237</v>
      </c>
      <c r="E76" s="91">
        <v>0</v>
      </c>
      <c r="F76" s="91">
        <v>7452</v>
      </c>
      <c r="G76" s="91">
        <v>7452</v>
      </c>
      <c r="H76" s="94">
        <v>0</v>
      </c>
    </row>
    <row r="77" spans="1:8" ht="10.8">
      <c r="A77" s="69" t="s">
        <v>279</v>
      </c>
      <c r="B77" s="90" t="s">
        <v>280</v>
      </c>
      <c r="C77" s="91">
        <v>825</v>
      </c>
      <c r="D77" s="91">
        <v>825</v>
      </c>
      <c r="E77" s="91">
        <v>0</v>
      </c>
      <c r="F77" s="91">
        <v>11346</v>
      </c>
      <c r="G77" s="91">
        <v>11346</v>
      </c>
      <c r="H77" s="94">
        <v>0</v>
      </c>
    </row>
    <row r="78" spans="1:8" ht="10.8">
      <c r="A78" s="69" t="s">
        <v>281</v>
      </c>
      <c r="B78" s="90" t="s">
        <v>282</v>
      </c>
      <c r="C78" s="91">
        <v>354</v>
      </c>
      <c r="D78" s="91">
        <v>354</v>
      </c>
      <c r="E78" s="91">
        <v>0</v>
      </c>
      <c r="F78" s="91">
        <v>4279</v>
      </c>
      <c r="G78" s="91">
        <v>4279</v>
      </c>
      <c r="H78" s="94">
        <v>0</v>
      </c>
    </row>
    <row r="79" spans="1:8" ht="10.8">
      <c r="A79" s="69" t="s">
        <v>283</v>
      </c>
      <c r="B79" s="90" t="s">
        <v>284</v>
      </c>
      <c r="C79" s="91">
        <v>392</v>
      </c>
      <c r="D79" s="91">
        <v>329</v>
      </c>
      <c r="E79" s="91">
        <v>63</v>
      </c>
      <c r="F79" s="91">
        <v>10927</v>
      </c>
      <c r="G79" s="91">
        <v>9033</v>
      </c>
      <c r="H79" s="94">
        <v>1894</v>
      </c>
    </row>
    <row r="80" spans="1:8" ht="10.8">
      <c r="A80" s="69" t="s">
        <v>285</v>
      </c>
      <c r="B80" s="90" t="s">
        <v>286</v>
      </c>
      <c r="C80" s="91" t="s">
        <v>128</v>
      </c>
      <c r="D80" s="91" t="s">
        <v>128</v>
      </c>
      <c r="E80" s="91" t="s">
        <v>128</v>
      </c>
      <c r="F80" s="91" t="s">
        <v>128</v>
      </c>
      <c r="G80" s="91" t="s">
        <v>128</v>
      </c>
      <c r="H80" s="94" t="s">
        <v>128</v>
      </c>
    </row>
    <row r="81" spans="1:8" ht="10.8">
      <c r="A81" s="69" t="s">
        <v>287</v>
      </c>
      <c r="B81" s="90" t="s">
        <v>288</v>
      </c>
      <c r="C81" s="91">
        <v>427</v>
      </c>
      <c r="D81" s="92">
        <v>381</v>
      </c>
      <c r="E81" s="92">
        <v>46</v>
      </c>
      <c r="F81" s="91" t="s">
        <v>128</v>
      </c>
      <c r="G81" s="92" t="s">
        <v>128</v>
      </c>
      <c r="H81" s="93" t="s">
        <v>128</v>
      </c>
    </row>
    <row r="82" spans="1:8" ht="10.8">
      <c r="A82" s="69" t="s">
        <v>289</v>
      </c>
      <c r="B82" s="90" t="s">
        <v>290</v>
      </c>
      <c r="C82" s="91">
        <v>863</v>
      </c>
      <c r="D82" s="91">
        <v>859</v>
      </c>
      <c r="E82" s="91">
        <v>4</v>
      </c>
      <c r="F82" s="91">
        <v>15053</v>
      </c>
      <c r="G82" s="91">
        <v>15036</v>
      </c>
      <c r="H82" s="94">
        <v>17</v>
      </c>
    </row>
    <row r="83" spans="1:8" ht="10.8">
      <c r="A83" s="68" t="s">
        <v>201</v>
      </c>
      <c r="B83" s="96" t="s">
        <v>291</v>
      </c>
      <c r="C83" s="97">
        <v>5129</v>
      </c>
      <c r="D83" s="97">
        <v>4819</v>
      </c>
      <c r="E83" s="97">
        <v>310</v>
      </c>
      <c r="F83" s="97">
        <v>104571</v>
      </c>
      <c r="G83" s="97">
        <v>91102</v>
      </c>
      <c r="H83" s="98">
        <v>13469</v>
      </c>
    </row>
    <row r="84" spans="1:8" ht="10.8">
      <c r="A84" s="69" t="s">
        <v>292</v>
      </c>
      <c r="B84" s="90" t="s">
        <v>293</v>
      </c>
      <c r="C84" s="91">
        <v>549</v>
      </c>
      <c r="D84" s="91">
        <v>549</v>
      </c>
      <c r="E84" s="91">
        <v>0</v>
      </c>
      <c r="F84" s="91">
        <v>9960</v>
      </c>
      <c r="G84" s="91">
        <v>9960</v>
      </c>
      <c r="H84" s="94">
        <v>0</v>
      </c>
    </row>
    <row r="85" spans="1:8" ht="10.8">
      <c r="A85" s="69" t="s">
        <v>294</v>
      </c>
      <c r="B85" s="90" t="s">
        <v>295</v>
      </c>
      <c r="C85" s="91">
        <v>269</v>
      </c>
      <c r="D85" s="91">
        <v>269</v>
      </c>
      <c r="E85" s="91">
        <v>0</v>
      </c>
      <c r="F85" s="91">
        <v>5714</v>
      </c>
      <c r="G85" s="91">
        <v>5714</v>
      </c>
      <c r="H85" s="94">
        <v>0</v>
      </c>
    </row>
    <row r="86" spans="1:8" ht="10.8">
      <c r="A86" s="69" t="s">
        <v>296</v>
      </c>
      <c r="B86" s="90" t="s">
        <v>297</v>
      </c>
      <c r="C86" s="91">
        <v>799</v>
      </c>
      <c r="D86" s="91">
        <v>673</v>
      </c>
      <c r="E86" s="91">
        <v>126</v>
      </c>
      <c r="F86" s="91">
        <v>16282</v>
      </c>
      <c r="G86" s="91">
        <v>11652</v>
      </c>
      <c r="H86" s="94">
        <v>4630</v>
      </c>
    </row>
    <row r="87" spans="1:8" ht="10.8">
      <c r="A87" s="69" t="s">
        <v>298</v>
      </c>
      <c r="B87" s="90" t="s">
        <v>299</v>
      </c>
      <c r="C87" s="91">
        <v>372</v>
      </c>
      <c r="D87" s="91">
        <v>372</v>
      </c>
      <c r="E87" s="91">
        <v>0</v>
      </c>
      <c r="F87" s="91">
        <v>4387</v>
      </c>
      <c r="G87" s="91">
        <v>4387</v>
      </c>
      <c r="H87" s="94">
        <v>0</v>
      </c>
    </row>
    <row r="88" spans="1:8" ht="10.8">
      <c r="A88" s="69" t="s">
        <v>300</v>
      </c>
      <c r="B88" s="90" t="s">
        <v>301</v>
      </c>
      <c r="C88" s="91">
        <v>460</v>
      </c>
      <c r="D88" s="91">
        <v>460</v>
      </c>
      <c r="E88" s="91">
        <v>0</v>
      </c>
      <c r="F88" s="91">
        <v>6584</v>
      </c>
      <c r="G88" s="91">
        <v>6584</v>
      </c>
      <c r="H88" s="94">
        <v>0</v>
      </c>
    </row>
    <row r="89" spans="1:8" ht="10.8">
      <c r="A89" s="69" t="s">
        <v>302</v>
      </c>
      <c r="B89" s="90" t="s">
        <v>303</v>
      </c>
      <c r="C89" s="91">
        <v>272</v>
      </c>
      <c r="D89" s="91">
        <v>272</v>
      </c>
      <c r="E89" s="91">
        <v>0</v>
      </c>
      <c r="F89" s="91" t="s">
        <v>128</v>
      </c>
      <c r="G89" s="91" t="s">
        <v>128</v>
      </c>
      <c r="H89" s="94">
        <v>0</v>
      </c>
    </row>
    <row r="90" spans="1:8" ht="10.8">
      <c r="A90" s="69" t="s">
        <v>304</v>
      </c>
      <c r="B90" s="90" t="s">
        <v>305</v>
      </c>
      <c r="C90" s="91">
        <v>1891</v>
      </c>
      <c r="D90" s="91">
        <v>1744</v>
      </c>
      <c r="E90" s="91">
        <v>147</v>
      </c>
      <c r="F90" s="91">
        <v>50231</v>
      </c>
      <c r="G90" s="91">
        <v>41850</v>
      </c>
      <c r="H90" s="94">
        <v>8381</v>
      </c>
    </row>
    <row r="91" spans="1:8" ht="10.8">
      <c r="A91" s="69" t="s">
        <v>306</v>
      </c>
      <c r="B91" s="90" t="s">
        <v>307</v>
      </c>
      <c r="C91" s="91">
        <v>517</v>
      </c>
      <c r="D91" s="91">
        <v>480</v>
      </c>
      <c r="E91" s="91">
        <v>37</v>
      </c>
      <c r="F91" s="91">
        <v>7259</v>
      </c>
      <c r="G91" s="91">
        <v>6801</v>
      </c>
      <c r="H91" s="94">
        <v>458</v>
      </c>
    </row>
    <row r="92" spans="1:8" ht="10.8">
      <c r="A92" s="68" t="s">
        <v>201</v>
      </c>
      <c r="B92" s="96" t="s">
        <v>308</v>
      </c>
      <c r="C92" s="97">
        <v>7028</v>
      </c>
      <c r="D92" s="97">
        <v>6891</v>
      </c>
      <c r="E92" s="97">
        <v>137</v>
      </c>
      <c r="F92" s="97">
        <v>166150</v>
      </c>
      <c r="G92" s="97">
        <v>161856</v>
      </c>
      <c r="H92" s="98">
        <v>4294</v>
      </c>
    </row>
    <row r="93" spans="1:8" ht="10.8">
      <c r="A93" s="69" t="s">
        <v>309</v>
      </c>
      <c r="B93" s="90" t="s">
        <v>310</v>
      </c>
      <c r="C93" s="91">
        <v>218</v>
      </c>
      <c r="D93" s="91">
        <v>218</v>
      </c>
      <c r="E93" s="91">
        <v>0</v>
      </c>
      <c r="F93" s="91">
        <v>9849</v>
      </c>
      <c r="G93" s="91">
        <v>9849</v>
      </c>
      <c r="H93" s="94">
        <v>0</v>
      </c>
    </row>
    <row r="94" spans="1:8" ht="10.8">
      <c r="A94" s="69" t="s">
        <v>311</v>
      </c>
      <c r="B94" s="90" t="s">
        <v>312</v>
      </c>
      <c r="C94" s="91">
        <v>318</v>
      </c>
      <c r="D94" s="91">
        <v>318</v>
      </c>
      <c r="E94" s="91">
        <v>0</v>
      </c>
      <c r="F94" s="91" t="s">
        <v>128</v>
      </c>
      <c r="G94" s="91" t="s">
        <v>128</v>
      </c>
      <c r="H94" s="94">
        <v>0</v>
      </c>
    </row>
    <row r="95" spans="1:8" ht="10.8">
      <c r="A95" s="69" t="s">
        <v>313</v>
      </c>
      <c r="B95" s="90" t="s">
        <v>314</v>
      </c>
      <c r="C95" s="91">
        <v>557</v>
      </c>
      <c r="D95" s="91">
        <v>557</v>
      </c>
      <c r="E95" s="91">
        <v>0</v>
      </c>
      <c r="F95" s="91">
        <v>9833</v>
      </c>
      <c r="G95" s="91">
        <v>9833</v>
      </c>
      <c r="H95" s="94">
        <v>0</v>
      </c>
    </row>
    <row r="96" spans="1:8" ht="10.8">
      <c r="A96" s="69" t="s">
        <v>315</v>
      </c>
      <c r="B96" s="90" t="s">
        <v>316</v>
      </c>
      <c r="C96" s="91">
        <v>196</v>
      </c>
      <c r="D96" s="92">
        <v>196</v>
      </c>
      <c r="E96" s="92">
        <v>0</v>
      </c>
      <c r="F96" s="91">
        <v>3631</v>
      </c>
      <c r="G96" s="92">
        <v>3631</v>
      </c>
      <c r="H96" s="93">
        <v>0</v>
      </c>
    </row>
    <row r="97" spans="1:8" ht="10.8">
      <c r="A97" s="69" t="s">
        <v>317</v>
      </c>
      <c r="B97" s="90" t="s">
        <v>144</v>
      </c>
      <c r="C97" s="91">
        <v>2102</v>
      </c>
      <c r="D97" s="91">
        <v>2053</v>
      </c>
      <c r="E97" s="91">
        <v>49</v>
      </c>
      <c r="F97" s="91">
        <v>42480</v>
      </c>
      <c r="G97" s="91">
        <v>41096</v>
      </c>
      <c r="H97" s="94">
        <v>1384</v>
      </c>
    </row>
    <row r="98" spans="1:8" ht="10.8">
      <c r="A98" s="69" t="s">
        <v>318</v>
      </c>
      <c r="B98" s="90" t="s">
        <v>319</v>
      </c>
      <c r="C98" s="91">
        <v>414</v>
      </c>
      <c r="D98" s="91">
        <v>404</v>
      </c>
      <c r="E98" s="91">
        <v>10</v>
      </c>
      <c r="F98" s="91">
        <v>4567</v>
      </c>
      <c r="G98" s="91">
        <v>4311</v>
      </c>
      <c r="H98" s="94">
        <v>256</v>
      </c>
    </row>
    <row r="99" spans="1:8" ht="10.8">
      <c r="A99" s="69" t="s">
        <v>320</v>
      </c>
      <c r="B99" s="90" t="s">
        <v>321</v>
      </c>
      <c r="C99" s="91">
        <v>272</v>
      </c>
      <c r="D99" s="91">
        <v>272</v>
      </c>
      <c r="E99" s="91">
        <v>0</v>
      </c>
      <c r="F99" s="91">
        <v>11153</v>
      </c>
      <c r="G99" s="91">
        <v>11153</v>
      </c>
      <c r="H99" s="94">
        <v>0</v>
      </c>
    </row>
    <row r="100" spans="1:8" ht="10.8">
      <c r="A100" s="69" t="s">
        <v>322</v>
      </c>
      <c r="B100" s="90" t="s">
        <v>323</v>
      </c>
      <c r="C100" s="91">
        <v>630</v>
      </c>
      <c r="D100" s="91">
        <v>630</v>
      </c>
      <c r="E100" s="91">
        <v>0</v>
      </c>
      <c r="F100" s="91">
        <v>15186</v>
      </c>
      <c r="G100" s="91">
        <v>15186</v>
      </c>
      <c r="H100" s="94">
        <v>0</v>
      </c>
    </row>
    <row r="101" spans="1:8" ht="10.8">
      <c r="A101" s="69" t="s">
        <v>324</v>
      </c>
      <c r="B101" s="90" t="s">
        <v>325</v>
      </c>
      <c r="C101" s="91">
        <v>840</v>
      </c>
      <c r="D101" s="91">
        <v>840</v>
      </c>
      <c r="E101" s="91">
        <v>0</v>
      </c>
      <c r="F101" s="91">
        <v>19749</v>
      </c>
      <c r="G101" s="91">
        <v>19749</v>
      </c>
      <c r="H101" s="94">
        <v>0</v>
      </c>
    </row>
    <row r="102" spans="1:8" ht="10.8">
      <c r="A102" s="69" t="s">
        <v>326</v>
      </c>
      <c r="B102" s="90" t="s">
        <v>327</v>
      </c>
      <c r="C102" s="91">
        <v>335</v>
      </c>
      <c r="D102" s="92">
        <v>335</v>
      </c>
      <c r="E102" s="92">
        <v>0</v>
      </c>
      <c r="F102" s="91">
        <v>5219</v>
      </c>
      <c r="G102" s="92">
        <v>5219</v>
      </c>
      <c r="H102" s="93">
        <v>0</v>
      </c>
    </row>
    <row r="103" spans="1:8" ht="10.8">
      <c r="A103" s="69" t="s">
        <v>328</v>
      </c>
      <c r="B103" s="90" t="s">
        <v>329</v>
      </c>
      <c r="C103" s="91">
        <v>369</v>
      </c>
      <c r="D103" s="91">
        <v>363</v>
      </c>
      <c r="E103" s="91">
        <v>6</v>
      </c>
      <c r="F103" s="91">
        <v>11774</v>
      </c>
      <c r="G103" s="91">
        <v>11774</v>
      </c>
      <c r="H103" s="94">
        <v>0</v>
      </c>
    </row>
    <row r="104" spans="1:8" ht="10.8">
      <c r="A104" s="69" t="s">
        <v>330</v>
      </c>
      <c r="B104" s="90" t="s">
        <v>331</v>
      </c>
      <c r="C104" s="91">
        <v>777</v>
      </c>
      <c r="D104" s="91">
        <v>705</v>
      </c>
      <c r="E104" s="91">
        <v>72</v>
      </c>
      <c r="F104" s="91">
        <v>26970</v>
      </c>
      <c r="G104" s="91">
        <v>24316</v>
      </c>
      <c r="H104" s="94">
        <v>2654</v>
      </c>
    </row>
    <row r="105" spans="1:8" ht="10.8">
      <c r="A105" s="68" t="s">
        <v>201</v>
      </c>
      <c r="B105" s="96" t="s">
        <v>332</v>
      </c>
      <c r="C105" s="97">
        <v>1580</v>
      </c>
      <c r="D105" s="97">
        <v>1247</v>
      </c>
      <c r="E105" s="97">
        <v>333</v>
      </c>
      <c r="F105" s="97">
        <v>48281</v>
      </c>
      <c r="G105" s="97">
        <v>32145</v>
      </c>
      <c r="H105" s="98">
        <v>16136</v>
      </c>
    </row>
    <row r="106" spans="1:8" ht="10.8">
      <c r="A106" s="69" t="s">
        <v>333</v>
      </c>
      <c r="B106" s="90" t="s">
        <v>145</v>
      </c>
      <c r="C106" s="91">
        <v>1580</v>
      </c>
      <c r="D106" s="91">
        <v>1247</v>
      </c>
      <c r="E106" s="91">
        <v>333</v>
      </c>
      <c r="F106" s="91">
        <v>48281</v>
      </c>
      <c r="G106" s="91">
        <v>32145</v>
      </c>
      <c r="H106" s="94">
        <v>16136</v>
      </c>
    </row>
    <row r="107" spans="1:8" ht="10.8">
      <c r="A107" s="68" t="s">
        <v>201</v>
      </c>
      <c r="B107" s="96" t="s">
        <v>334</v>
      </c>
      <c r="C107" s="97">
        <v>5390</v>
      </c>
      <c r="D107" s="97">
        <v>5030</v>
      </c>
      <c r="E107" s="97">
        <v>360</v>
      </c>
      <c r="F107" s="97">
        <v>85001</v>
      </c>
      <c r="G107" s="97">
        <v>73700</v>
      </c>
      <c r="H107" s="98">
        <v>11301</v>
      </c>
    </row>
    <row r="108" spans="1:8" ht="10.8">
      <c r="A108" s="69" t="s">
        <v>335</v>
      </c>
      <c r="B108" s="90" t="s">
        <v>336</v>
      </c>
      <c r="C108" s="91">
        <v>951</v>
      </c>
      <c r="D108" s="91">
        <v>951</v>
      </c>
      <c r="E108" s="91">
        <v>0</v>
      </c>
      <c r="F108" s="91">
        <v>16700</v>
      </c>
      <c r="G108" s="91">
        <v>16700</v>
      </c>
      <c r="H108" s="94">
        <v>0</v>
      </c>
    </row>
    <row r="109" spans="1:8" ht="10.8">
      <c r="A109" s="69" t="s">
        <v>337</v>
      </c>
      <c r="B109" s="90" t="s">
        <v>338</v>
      </c>
      <c r="C109" s="91">
        <v>2135</v>
      </c>
      <c r="D109" s="91">
        <v>1831</v>
      </c>
      <c r="E109" s="91">
        <v>304</v>
      </c>
      <c r="F109" s="91">
        <v>43586</v>
      </c>
      <c r="G109" s="91">
        <v>33784</v>
      </c>
      <c r="H109" s="94">
        <v>9802</v>
      </c>
    </row>
    <row r="110" spans="1:8" ht="10.8">
      <c r="A110" s="69" t="s">
        <v>339</v>
      </c>
      <c r="B110" s="90" t="s">
        <v>340</v>
      </c>
      <c r="C110" s="91">
        <v>566</v>
      </c>
      <c r="D110" s="91">
        <v>566</v>
      </c>
      <c r="E110" s="91">
        <v>0</v>
      </c>
      <c r="F110" s="91" t="s">
        <v>128</v>
      </c>
      <c r="G110" s="92" t="s">
        <v>128</v>
      </c>
      <c r="H110" s="94">
        <v>0</v>
      </c>
    </row>
    <row r="111" spans="1:8" ht="10.8">
      <c r="A111" s="69" t="s">
        <v>341</v>
      </c>
      <c r="B111" s="90" t="s">
        <v>342</v>
      </c>
      <c r="C111" s="91">
        <v>1215</v>
      </c>
      <c r="D111" s="91">
        <v>1159</v>
      </c>
      <c r="E111" s="91">
        <v>56</v>
      </c>
      <c r="F111" s="91">
        <v>16046</v>
      </c>
      <c r="G111" s="91">
        <v>14547</v>
      </c>
      <c r="H111" s="94">
        <v>1499</v>
      </c>
    </row>
    <row r="112" spans="1:8" ht="10.8">
      <c r="A112" s="69" t="s">
        <v>343</v>
      </c>
      <c r="B112" s="90" t="s">
        <v>344</v>
      </c>
      <c r="C112" s="91">
        <v>523</v>
      </c>
      <c r="D112" s="91">
        <v>523</v>
      </c>
      <c r="E112" s="91">
        <v>0</v>
      </c>
      <c r="F112" s="91">
        <v>8669</v>
      </c>
      <c r="G112" s="91">
        <v>8669</v>
      </c>
      <c r="H112" s="94">
        <v>0</v>
      </c>
    </row>
    <row r="113" spans="1:8" ht="10.8">
      <c r="A113" s="68" t="s">
        <v>201</v>
      </c>
      <c r="B113" s="96" t="s">
        <v>345</v>
      </c>
      <c r="C113" s="97">
        <v>34401</v>
      </c>
      <c r="D113" s="97">
        <v>30900</v>
      </c>
      <c r="E113" s="97">
        <v>3501</v>
      </c>
      <c r="F113" s="97">
        <v>703454</v>
      </c>
      <c r="G113" s="97">
        <v>633316</v>
      </c>
      <c r="H113" s="98">
        <v>70138</v>
      </c>
    </row>
    <row r="114" spans="1:8" ht="10.8">
      <c r="A114" s="69" t="s">
        <v>346</v>
      </c>
      <c r="B114" s="90" t="s">
        <v>347</v>
      </c>
      <c r="C114" s="91">
        <v>390</v>
      </c>
      <c r="D114" s="91">
        <v>352</v>
      </c>
      <c r="E114" s="91">
        <v>38</v>
      </c>
      <c r="F114" s="91">
        <v>7915</v>
      </c>
      <c r="G114" s="91">
        <v>7747</v>
      </c>
      <c r="H114" s="94">
        <v>168</v>
      </c>
    </row>
    <row r="115" spans="1:8" ht="10.8">
      <c r="A115" s="69" t="s">
        <v>348</v>
      </c>
      <c r="B115" s="90" t="s">
        <v>349</v>
      </c>
      <c r="C115" s="91">
        <v>240</v>
      </c>
      <c r="D115" s="91">
        <v>240</v>
      </c>
      <c r="E115" s="91">
        <v>0</v>
      </c>
      <c r="F115" s="91">
        <v>5698</v>
      </c>
      <c r="G115" s="91">
        <v>5698</v>
      </c>
      <c r="H115" s="94">
        <v>0</v>
      </c>
    </row>
    <row r="116" spans="1:8" ht="10.8">
      <c r="A116" s="69" t="s">
        <v>350</v>
      </c>
      <c r="B116" s="90" t="s">
        <v>351</v>
      </c>
      <c r="C116" s="91" t="s">
        <v>128</v>
      </c>
      <c r="D116" s="91" t="s">
        <v>128</v>
      </c>
      <c r="E116" s="91" t="s">
        <v>128</v>
      </c>
      <c r="F116" s="91" t="s">
        <v>128</v>
      </c>
      <c r="G116" s="91" t="s">
        <v>128</v>
      </c>
      <c r="H116" s="94" t="s">
        <v>128</v>
      </c>
    </row>
    <row r="117" spans="1:8" ht="10.8">
      <c r="A117" s="69" t="s">
        <v>352</v>
      </c>
      <c r="B117" s="90" t="s">
        <v>353</v>
      </c>
      <c r="C117" s="91">
        <v>544</v>
      </c>
      <c r="D117" s="91">
        <v>544</v>
      </c>
      <c r="E117" s="91">
        <v>0</v>
      </c>
      <c r="F117" s="91">
        <v>9921</v>
      </c>
      <c r="G117" s="91">
        <v>9921</v>
      </c>
      <c r="H117" s="94">
        <v>0</v>
      </c>
    </row>
    <row r="118" spans="1:8" ht="10.8">
      <c r="A118" s="69" t="s">
        <v>354</v>
      </c>
      <c r="B118" s="90" t="s">
        <v>355</v>
      </c>
      <c r="C118" s="91" t="s">
        <v>128</v>
      </c>
      <c r="D118" s="91" t="s">
        <v>128</v>
      </c>
      <c r="E118" s="91" t="s">
        <v>128</v>
      </c>
      <c r="F118" s="91" t="s">
        <v>128</v>
      </c>
      <c r="G118" s="91" t="s">
        <v>128</v>
      </c>
      <c r="H118" s="94" t="s">
        <v>128</v>
      </c>
    </row>
    <row r="119" spans="1:8" ht="10.8">
      <c r="A119" s="69" t="s">
        <v>356</v>
      </c>
      <c r="B119" s="90" t="s">
        <v>357</v>
      </c>
      <c r="C119" s="91">
        <v>5029</v>
      </c>
      <c r="D119" s="91">
        <v>3970</v>
      </c>
      <c r="E119" s="91">
        <v>1059</v>
      </c>
      <c r="F119" s="91">
        <v>58946</v>
      </c>
      <c r="G119" s="91">
        <v>40515</v>
      </c>
      <c r="H119" s="94">
        <v>18431</v>
      </c>
    </row>
    <row r="120" spans="1:8" ht="10.8">
      <c r="A120" s="69" t="s">
        <v>358</v>
      </c>
      <c r="B120" s="90" t="s">
        <v>359</v>
      </c>
      <c r="C120" s="91">
        <v>1598</v>
      </c>
      <c r="D120" s="91">
        <v>1598</v>
      </c>
      <c r="E120" s="91">
        <v>0</v>
      </c>
      <c r="F120" s="91">
        <v>31252</v>
      </c>
      <c r="G120" s="91">
        <v>31252</v>
      </c>
      <c r="H120" s="94">
        <v>0</v>
      </c>
    </row>
    <row r="121" spans="1:8" ht="10.8">
      <c r="A121" s="69" t="s">
        <v>360</v>
      </c>
      <c r="B121" s="90" t="s">
        <v>361</v>
      </c>
      <c r="C121" s="91" t="s">
        <v>128</v>
      </c>
      <c r="D121" s="92" t="s">
        <v>128</v>
      </c>
      <c r="E121" s="92" t="s">
        <v>128</v>
      </c>
      <c r="F121" s="91" t="s">
        <v>128</v>
      </c>
      <c r="G121" s="92" t="s">
        <v>128</v>
      </c>
      <c r="H121" s="93" t="s">
        <v>128</v>
      </c>
    </row>
    <row r="122" spans="1:8" ht="10.8">
      <c r="A122" s="69" t="s">
        <v>362</v>
      </c>
      <c r="B122" s="90" t="s">
        <v>363</v>
      </c>
      <c r="C122" s="91">
        <v>413</v>
      </c>
      <c r="D122" s="91">
        <v>413</v>
      </c>
      <c r="E122" s="91">
        <v>0</v>
      </c>
      <c r="F122" s="91">
        <v>11746</v>
      </c>
      <c r="G122" s="91">
        <v>11746</v>
      </c>
      <c r="H122" s="94">
        <v>0</v>
      </c>
    </row>
    <row r="123" spans="1:8" ht="10.8">
      <c r="A123" s="69" t="s">
        <v>364</v>
      </c>
      <c r="B123" s="90" t="s">
        <v>365</v>
      </c>
      <c r="C123" s="91">
        <v>381</v>
      </c>
      <c r="D123" s="91">
        <v>376</v>
      </c>
      <c r="E123" s="91">
        <v>5</v>
      </c>
      <c r="F123" s="91">
        <v>5975</v>
      </c>
      <c r="G123" s="91">
        <v>5948</v>
      </c>
      <c r="H123" s="94">
        <v>27</v>
      </c>
    </row>
    <row r="124" spans="1:8" ht="10.8">
      <c r="A124" s="69" t="s">
        <v>366</v>
      </c>
      <c r="B124" s="90" t="s">
        <v>367</v>
      </c>
      <c r="C124" s="91" t="s">
        <v>128</v>
      </c>
      <c r="D124" s="91" t="s">
        <v>128</v>
      </c>
      <c r="E124" s="91" t="s">
        <v>128</v>
      </c>
      <c r="F124" s="91" t="s">
        <v>128</v>
      </c>
      <c r="G124" s="91" t="s">
        <v>128</v>
      </c>
      <c r="H124" s="94" t="s">
        <v>128</v>
      </c>
    </row>
    <row r="125" spans="1:8" ht="10.8">
      <c r="A125" s="69" t="s">
        <v>368</v>
      </c>
      <c r="B125" s="90" t="s">
        <v>369</v>
      </c>
      <c r="C125" s="91">
        <v>2685</v>
      </c>
      <c r="D125" s="91">
        <v>2472</v>
      </c>
      <c r="E125" s="91">
        <v>213</v>
      </c>
      <c r="F125" s="91">
        <v>31142</v>
      </c>
      <c r="G125" s="91">
        <v>26295</v>
      </c>
      <c r="H125" s="94">
        <v>4847</v>
      </c>
    </row>
    <row r="126" spans="1:8" ht="10.8">
      <c r="A126" s="69" t="s">
        <v>370</v>
      </c>
      <c r="B126" s="90" t="s">
        <v>371</v>
      </c>
      <c r="C126" s="91">
        <v>759</v>
      </c>
      <c r="D126" s="91">
        <v>727</v>
      </c>
      <c r="E126" s="91">
        <v>32</v>
      </c>
      <c r="F126" s="91">
        <v>19362</v>
      </c>
      <c r="G126" s="91">
        <v>19251</v>
      </c>
      <c r="H126" s="94">
        <v>111</v>
      </c>
    </row>
    <row r="127" spans="1:8" ht="10.8">
      <c r="A127" s="69" t="s">
        <v>372</v>
      </c>
      <c r="B127" s="90" t="s">
        <v>373</v>
      </c>
      <c r="C127" s="91">
        <v>1373</v>
      </c>
      <c r="D127" s="91">
        <v>1278</v>
      </c>
      <c r="E127" s="91">
        <v>95</v>
      </c>
      <c r="F127" s="91">
        <v>11745</v>
      </c>
      <c r="G127" s="91">
        <v>9411</v>
      </c>
      <c r="H127" s="94">
        <v>2334</v>
      </c>
    </row>
    <row r="128" spans="1:8" ht="10.8">
      <c r="A128" s="69" t="s">
        <v>374</v>
      </c>
      <c r="B128" s="90" t="s">
        <v>375</v>
      </c>
      <c r="C128" s="91">
        <v>586</v>
      </c>
      <c r="D128" s="91">
        <v>586</v>
      </c>
      <c r="E128" s="91">
        <v>0</v>
      </c>
      <c r="F128" s="91" t="s">
        <v>128</v>
      </c>
      <c r="G128" s="91" t="s">
        <v>128</v>
      </c>
      <c r="H128" s="93">
        <v>0</v>
      </c>
    </row>
    <row r="129" spans="1:8" ht="10.8">
      <c r="A129" s="69" t="s">
        <v>376</v>
      </c>
      <c r="B129" s="90" t="s">
        <v>377</v>
      </c>
      <c r="C129" s="91">
        <v>1417</v>
      </c>
      <c r="D129" s="91">
        <v>1264</v>
      </c>
      <c r="E129" s="91">
        <v>153</v>
      </c>
      <c r="F129" s="91">
        <v>72975</v>
      </c>
      <c r="G129" s="91">
        <v>62197</v>
      </c>
      <c r="H129" s="94">
        <v>10778</v>
      </c>
    </row>
    <row r="130" spans="1:8" ht="10.8">
      <c r="A130" s="69" t="s">
        <v>378</v>
      </c>
      <c r="B130" s="90" t="s">
        <v>379</v>
      </c>
      <c r="C130" s="91">
        <v>6968</v>
      </c>
      <c r="D130" s="91">
        <v>6968</v>
      </c>
      <c r="E130" s="91">
        <v>0</v>
      </c>
      <c r="F130" s="91">
        <v>204607</v>
      </c>
      <c r="G130" s="91">
        <v>204607</v>
      </c>
      <c r="H130" s="94">
        <v>0</v>
      </c>
    </row>
    <row r="131" spans="1:8" ht="10.8">
      <c r="A131" s="69" t="s">
        <v>380</v>
      </c>
      <c r="B131" s="90" t="s">
        <v>381</v>
      </c>
      <c r="C131" s="91">
        <v>494</v>
      </c>
      <c r="D131" s="91">
        <v>494</v>
      </c>
      <c r="E131" s="91">
        <v>0</v>
      </c>
      <c r="F131" s="91">
        <v>6431</v>
      </c>
      <c r="G131" s="91">
        <v>6431</v>
      </c>
      <c r="H131" s="94">
        <v>0</v>
      </c>
    </row>
    <row r="132" spans="1:8" ht="10.8">
      <c r="A132" s="69" t="s">
        <v>382</v>
      </c>
      <c r="B132" s="90" t="s">
        <v>383</v>
      </c>
      <c r="C132" s="91">
        <v>245</v>
      </c>
      <c r="D132" s="92">
        <v>245</v>
      </c>
      <c r="E132" s="92">
        <v>0</v>
      </c>
      <c r="F132" s="91">
        <v>4028</v>
      </c>
      <c r="G132" s="92">
        <v>4028</v>
      </c>
      <c r="H132" s="93">
        <v>0</v>
      </c>
    </row>
    <row r="133" spans="1:8" ht="10.8">
      <c r="A133" s="69" t="s">
        <v>384</v>
      </c>
      <c r="B133" s="90" t="s">
        <v>385</v>
      </c>
      <c r="C133" s="91">
        <v>788</v>
      </c>
      <c r="D133" s="91">
        <v>788</v>
      </c>
      <c r="E133" s="91">
        <v>0</v>
      </c>
      <c r="F133" s="91">
        <v>18389</v>
      </c>
      <c r="G133" s="91">
        <v>18389</v>
      </c>
      <c r="H133" s="94">
        <v>0</v>
      </c>
    </row>
    <row r="134" spans="1:8" ht="10.8">
      <c r="A134" s="69" t="s">
        <v>386</v>
      </c>
      <c r="B134" s="90" t="s">
        <v>387</v>
      </c>
      <c r="C134" s="91">
        <v>534</v>
      </c>
      <c r="D134" s="91">
        <v>522</v>
      </c>
      <c r="E134" s="91">
        <v>12</v>
      </c>
      <c r="F134" s="91">
        <v>7306</v>
      </c>
      <c r="G134" s="91">
        <v>7016</v>
      </c>
      <c r="H134" s="94">
        <v>290</v>
      </c>
    </row>
    <row r="135" spans="1:8" ht="10.8">
      <c r="A135" s="69" t="s">
        <v>388</v>
      </c>
      <c r="B135" s="90" t="s">
        <v>389</v>
      </c>
      <c r="C135" s="91">
        <v>467</v>
      </c>
      <c r="D135" s="91">
        <v>467</v>
      </c>
      <c r="E135" s="91">
        <v>0</v>
      </c>
      <c r="F135" s="91">
        <v>8321</v>
      </c>
      <c r="G135" s="91">
        <v>8321</v>
      </c>
      <c r="H135" s="94">
        <v>0</v>
      </c>
    </row>
    <row r="136" spans="1:8" ht="10.8">
      <c r="A136" s="69" t="s">
        <v>390</v>
      </c>
      <c r="B136" s="90" t="s">
        <v>391</v>
      </c>
      <c r="C136" s="91">
        <v>549</v>
      </c>
      <c r="D136" s="91">
        <v>0</v>
      </c>
      <c r="E136" s="91">
        <v>549</v>
      </c>
      <c r="F136" s="91">
        <v>7907</v>
      </c>
      <c r="G136" s="91">
        <v>0</v>
      </c>
      <c r="H136" s="94">
        <v>7907</v>
      </c>
    </row>
    <row r="137" spans="1:8" ht="10.8">
      <c r="A137" s="69" t="s">
        <v>392</v>
      </c>
      <c r="B137" s="90" t="s">
        <v>393</v>
      </c>
      <c r="C137" s="91">
        <v>345</v>
      </c>
      <c r="D137" s="91">
        <v>345</v>
      </c>
      <c r="E137" s="91">
        <v>0</v>
      </c>
      <c r="F137" s="91">
        <v>4481</v>
      </c>
      <c r="G137" s="92">
        <v>4481</v>
      </c>
      <c r="H137" s="94">
        <v>0</v>
      </c>
    </row>
    <row r="138" spans="1:8" ht="10.8">
      <c r="A138" s="69" t="s">
        <v>394</v>
      </c>
      <c r="B138" s="90" t="s">
        <v>395</v>
      </c>
      <c r="C138" s="91">
        <v>476</v>
      </c>
      <c r="D138" s="91">
        <v>476</v>
      </c>
      <c r="E138" s="91">
        <v>0</v>
      </c>
      <c r="F138" s="91">
        <v>7676</v>
      </c>
      <c r="G138" s="91">
        <v>7676</v>
      </c>
      <c r="H138" s="94">
        <v>0</v>
      </c>
    </row>
    <row r="139" spans="1:8" ht="10.8">
      <c r="A139" s="69" t="s">
        <v>396</v>
      </c>
      <c r="B139" s="90" t="s">
        <v>397</v>
      </c>
      <c r="C139" s="91">
        <v>378</v>
      </c>
      <c r="D139" s="91">
        <v>191</v>
      </c>
      <c r="E139" s="91">
        <v>187</v>
      </c>
      <c r="F139" s="91">
        <v>4628</v>
      </c>
      <c r="G139" s="91">
        <v>2423</v>
      </c>
      <c r="H139" s="94">
        <v>2205</v>
      </c>
    </row>
    <row r="140" spans="1:8" ht="10.8">
      <c r="A140" s="69" t="s">
        <v>398</v>
      </c>
      <c r="B140" s="90" t="s">
        <v>399</v>
      </c>
      <c r="C140" s="91" t="s">
        <v>128</v>
      </c>
      <c r="D140" s="91" t="s">
        <v>128</v>
      </c>
      <c r="E140" s="91" t="s">
        <v>128</v>
      </c>
      <c r="F140" s="91" t="s">
        <v>128</v>
      </c>
      <c r="G140" s="91" t="s">
        <v>128</v>
      </c>
      <c r="H140" s="94" t="s">
        <v>128</v>
      </c>
    </row>
    <row r="141" spans="1:8" ht="10.8">
      <c r="A141" s="69" t="s">
        <v>400</v>
      </c>
      <c r="B141" s="90" t="s">
        <v>401</v>
      </c>
      <c r="C141" s="91">
        <v>933</v>
      </c>
      <c r="D141" s="91">
        <v>0</v>
      </c>
      <c r="E141" s="91">
        <v>933</v>
      </c>
      <c r="F141" s="91">
        <v>18673</v>
      </c>
      <c r="G141" s="91">
        <v>0</v>
      </c>
      <c r="H141" s="94">
        <v>18673</v>
      </c>
    </row>
    <row r="142" spans="1:8" ht="10.8">
      <c r="A142" s="69" t="s">
        <v>402</v>
      </c>
      <c r="B142" s="90" t="s">
        <v>403</v>
      </c>
      <c r="C142" s="91">
        <v>1072</v>
      </c>
      <c r="D142" s="91">
        <v>1072</v>
      </c>
      <c r="E142" s="91">
        <v>0</v>
      </c>
      <c r="F142" s="91">
        <v>23574</v>
      </c>
      <c r="G142" s="91">
        <v>23574</v>
      </c>
      <c r="H142" s="94">
        <v>0</v>
      </c>
    </row>
    <row r="143" spans="1:8" ht="10.8">
      <c r="A143" s="69" t="s">
        <v>404</v>
      </c>
      <c r="B143" s="90" t="s">
        <v>405</v>
      </c>
      <c r="C143" s="91">
        <v>337</v>
      </c>
      <c r="D143" s="91">
        <v>327</v>
      </c>
      <c r="E143" s="91">
        <v>10</v>
      </c>
      <c r="F143" s="91">
        <v>8007</v>
      </c>
      <c r="G143" s="91">
        <v>7937</v>
      </c>
      <c r="H143" s="94">
        <v>70</v>
      </c>
    </row>
    <row r="144" spans="1:8" ht="10.8">
      <c r="A144" s="69" t="s">
        <v>406</v>
      </c>
      <c r="B144" s="90" t="s">
        <v>407</v>
      </c>
      <c r="C144" s="91">
        <v>1268</v>
      </c>
      <c r="D144" s="91">
        <v>1137</v>
      </c>
      <c r="E144" s="91">
        <v>131</v>
      </c>
      <c r="F144" s="91">
        <v>18772</v>
      </c>
      <c r="G144" s="91">
        <v>15612</v>
      </c>
      <c r="H144" s="94">
        <v>3160</v>
      </c>
    </row>
    <row r="145" spans="1:8" ht="10.8">
      <c r="A145" s="69" t="s">
        <v>408</v>
      </c>
      <c r="B145" s="90" t="s">
        <v>409</v>
      </c>
      <c r="C145" s="91">
        <v>359</v>
      </c>
      <c r="D145" s="91">
        <v>359</v>
      </c>
      <c r="E145" s="91">
        <v>0</v>
      </c>
      <c r="F145" s="91">
        <v>6509</v>
      </c>
      <c r="G145" s="91">
        <v>6509</v>
      </c>
      <c r="H145" s="94">
        <v>0</v>
      </c>
    </row>
    <row r="146" spans="1:8" ht="10.8">
      <c r="A146" s="69" t="s">
        <v>410</v>
      </c>
      <c r="B146" s="90" t="s">
        <v>411</v>
      </c>
      <c r="C146" s="91">
        <v>443</v>
      </c>
      <c r="D146" s="91">
        <v>418</v>
      </c>
      <c r="E146" s="91">
        <v>25</v>
      </c>
      <c r="F146" s="91">
        <v>7647</v>
      </c>
      <c r="G146" s="91">
        <v>6838</v>
      </c>
      <c r="H146" s="94">
        <v>809</v>
      </c>
    </row>
    <row r="147" spans="1:8" ht="10.8">
      <c r="A147" s="68" t="s">
        <v>201</v>
      </c>
      <c r="B147" s="96" t="s">
        <v>412</v>
      </c>
      <c r="C147" s="97" t="s">
        <v>128</v>
      </c>
      <c r="D147" s="97" t="s">
        <v>128</v>
      </c>
      <c r="E147" s="97" t="s">
        <v>128</v>
      </c>
      <c r="F147" s="97" t="s">
        <v>128</v>
      </c>
      <c r="G147" s="97" t="s">
        <v>128</v>
      </c>
      <c r="H147" s="98" t="s">
        <v>128</v>
      </c>
    </row>
    <row r="148" spans="1:8" ht="10.8">
      <c r="A148" s="69" t="s">
        <v>413</v>
      </c>
      <c r="B148" s="90" t="s">
        <v>414</v>
      </c>
      <c r="C148" s="91" t="s">
        <v>128</v>
      </c>
      <c r="D148" s="91" t="s">
        <v>128</v>
      </c>
      <c r="E148" s="91" t="s">
        <v>128</v>
      </c>
      <c r="F148" s="91" t="s">
        <v>128</v>
      </c>
      <c r="G148" s="91" t="s">
        <v>128</v>
      </c>
      <c r="H148" s="94" t="s">
        <v>128</v>
      </c>
    </row>
    <row r="149" spans="1:8" ht="10.8">
      <c r="A149" s="69" t="s">
        <v>415</v>
      </c>
      <c r="B149" s="90" t="s">
        <v>416</v>
      </c>
      <c r="C149" s="91">
        <v>1704</v>
      </c>
      <c r="D149" s="91">
        <v>1531</v>
      </c>
      <c r="E149" s="91">
        <v>173</v>
      </c>
      <c r="F149" s="91">
        <v>69053</v>
      </c>
      <c r="G149" s="91">
        <v>61427</v>
      </c>
      <c r="H149" s="94">
        <v>7626</v>
      </c>
    </row>
    <row r="150" spans="1:8" ht="10.8">
      <c r="A150" s="69" t="s">
        <v>417</v>
      </c>
      <c r="B150" s="90" t="s">
        <v>418</v>
      </c>
      <c r="C150" s="91">
        <v>308</v>
      </c>
      <c r="D150" s="91">
        <v>308</v>
      </c>
      <c r="E150" s="91">
        <v>0</v>
      </c>
      <c r="F150" s="91">
        <v>6419</v>
      </c>
      <c r="G150" s="91">
        <v>6419</v>
      </c>
      <c r="H150" s="94">
        <v>0</v>
      </c>
    </row>
    <row r="151" spans="1:8" ht="10.8">
      <c r="A151" s="69" t="s">
        <v>419</v>
      </c>
      <c r="B151" s="90" t="s">
        <v>420</v>
      </c>
      <c r="C151" s="91">
        <v>1703</v>
      </c>
      <c r="D151" s="91">
        <v>1614</v>
      </c>
      <c r="E151" s="91">
        <v>89</v>
      </c>
      <c r="F151" s="91">
        <v>40658</v>
      </c>
      <c r="G151" s="91">
        <v>37887</v>
      </c>
      <c r="H151" s="94">
        <v>2771</v>
      </c>
    </row>
    <row r="152" spans="1:8" ht="10.8">
      <c r="A152" s="69" t="s">
        <v>421</v>
      </c>
      <c r="B152" s="90" t="s">
        <v>422</v>
      </c>
      <c r="C152" s="91">
        <v>706</v>
      </c>
      <c r="D152" s="91">
        <v>688</v>
      </c>
      <c r="E152" s="91">
        <v>18</v>
      </c>
      <c r="F152" s="91">
        <v>19543</v>
      </c>
      <c r="G152" s="91">
        <v>18600</v>
      </c>
      <c r="H152" s="94">
        <v>943</v>
      </c>
    </row>
    <row r="153" spans="1:8" ht="10.8">
      <c r="A153" s="69" t="s">
        <v>423</v>
      </c>
      <c r="B153" s="90" t="s">
        <v>424</v>
      </c>
      <c r="C153" s="91">
        <v>1463</v>
      </c>
      <c r="D153" s="91">
        <v>1134</v>
      </c>
      <c r="E153" s="91">
        <v>329</v>
      </c>
      <c r="F153" s="91">
        <v>36220</v>
      </c>
      <c r="G153" s="91">
        <v>24828</v>
      </c>
      <c r="H153" s="94">
        <v>11392</v>
      </c>
    </row>
    <row r="154" spans="1:8" ht="10.8">
      <c r="A154" s="68" t="s">
        <v>201</v>
      </c>
      <c r="B154" s="96" t="s">
        <v>425</v>
      </c>
      <c r="C154" s="97">
        <v>39912</v>
      </c>
      <c r="D154" s="97">
        <v>37832</v>
      </c>
      <c r="E154" s="97">
        <v>2080</v>
      </c>
      <c r="F154" s="97">
        <v>749411</v>
      </c>
      <c r="G154" s="97">
        <v>685588</v>
      </c>
      <c r="H154" s="98">
        <v>63823</v>
      </c>
    </row>
    <row r="155" spans="1:8" ht="10.8">
      <c r="A155" s="69" t="s">
        <v>426</v>
      </c>
      <c r="B155" s="90" t="s">
        <v>427</v>
      </c>
      <c r="C155" s="91">
        <v>641</v>
      </c>
      <c r="D155" s="92">
        <v>641</v>
      </c>
      <c r="E155" s="92">
        <v>0</v>
      </c>
      <c r="F155" s="91">
        <v>14622</v>
      </c>
      <c r="G155" s="92">
        <v>14622</v>
      </c>
      <c r="H155" s="93">
        <v>0</v>
      </c>
    </row>
    <row r="156" spans="1:8" ht="10.8">
      <c r="A156" s="69" t="s">
        <v>428</v>
      </c>
      <c r="B156" s="90" t="s">
        <v>429</v>
      </c>
      <c r="C156" s="91">
        <v>686</v>
      </c>
      <c r="D156" s="91">
        <v>505</v>
      </c>
      <c r="E156" s="91">
        <v>181</v>
      </c>
      <c r="F156" s="91">
        <v>27391</v>
      </c>
      <c r="G156" s="91">
        <v>19411</v>
      </c>
      <c r="H156" s="94">
        <v>7980</v>
      </c>
    </row>
    <row r="157" spans="1:8" ht="10.8">
      <c r="A157" s="69" t="s">
        <v>430</v>
      </c>
      <c r="B157" s="90" t="s">
        <v>431</v>
      </c>
      <c r="C157" s="91">
        <v>346</v>
      </c>
      <c r="D157" s="91">
        <v>320</v>
      </c>
      <c r="E157" s="91">
        <v>26</v>
      </c>
      <c r="F157" s="91">
        <v>4906</v>
      </c>
      <c r="G157" s="91">
        <v>4859</v>
      </c>
      <c r="H157" s="94">
        <v>47</v>
      </c>
    </row>
    <row r="158" spans="1:8" ht="10.8">
      <c r="A158" s="69" t="s">
        <v>432</v>
      </c>
      <c r="B158" s="90" t="s">
        <v>433</v>
      </c>
      <c r="C158" s="91">
        <v>192</v>
      </c>
      <c r="D158" s="91">
        <v>192</v>
      </c>
      <c r="E158" s="91">
        <v>0</v>
      </c>
      <c r="F158" s="91">
        <v>4822</v>
      </c>
      <c r="G158" s="91">
        <v>4822</v>
      </c>
      <c r="H158" s="94">
        <v>0</v>
      </c>
    </row>
    <row r="159" spans="1:8" ht="10.8">
      <c r="A159" s="69" t="s">
        <v>434</v>
      </c>
      <c r="B159" s="90" t="s">
        <v>435</v>
      </c>
      <c r="C159" s="91">
        <v>3229</v>
      </c>
      <c r="D159" s="91">
        <v>3068</v>
      </c>
      <c r="E159" s="91">
        <v>161</v>
      </c>
      <c r="F159" s="91">
        <v>44685</v>
      </c>
      <c r="G159" s="91">
        <v>38852</v>
      </c>
      <c r="H159" s="94">
        <v>5833</v>
      </c>
    </row>
    <row r="160" spans="1:8" ht="10.8">
      <c r="A160" s="69" t="s">
        <v>436</v>
      </c>
      <c r="B160" s="90" t="s">
        <v>437</v>
      </c>
      <c r="C160" s="91">
        <v>170</v>
      </c>
      <c r="D160" s="91">
        <v>170</v>
      </c>
      <c r="E160" s="91">
        <v>0</v>
      </c>
      <c r="F160" s="91">
        <v>2987</v>
      </c>
      <c r="G160" s="91">
        <v>2987</v>
      </c>
      <c r="H160" s="94">
        <v>0</v>
      </c>
    </row>
    <row r="161" spans="1:8" ht="10.8">
      <c r="A161" s="69" t="s">
        <v>438</v>
      </c>
      <c r="B161" s="90" t="s">
        <v>439</v>
      </c>
      <c r="C161" s="91">
        <v>214</v>
      </c>
      <c r="D161" s="91">
        <v>208</v>
      </c>
      <c r="E161" s="91">
        <v>6</v>
      </c>
      <c r="F161" s="91">
        <v>3184</v>
      </c>
      <c r="G161" s="91">
        <v>3128</v>
      </c>
      <c r="H161" s="94">
        <v>56</v>
      </c>
    </row>
    <row r="162" spans="1:8" ht="10.8">
      <c r="A162" s="69" t="s">
        <v>440</v>
      </c>
      <c r="B162" s="90" t="s">
        <v>441</v>
      </c>
      <c r="C162" s="91">
        <v>1060</v>
      </c>
      <c r="D162" s="91">
        <v>844</v>
      </c>
      <c r="E162" s="91">
        <v>216</v>
      </c>
      <c r="F162" s="91">
        <v>18232</v>
      </c>
      <c r="G162" s="91">
        <v>12403</v>
      </c>
      <c r="H162" s="94">
        <v>5829</v>
      </c>
    </row>
    <row r="163" spans="1:8" ht="10.8">
      <c r="A163" s="69" t="s">
        <v>442</v>
      </c>
      <c r="B163" s="90" t="s">
        <v>443</v>
      </c>
      <c r="C163" s="91">
        <v>176</v>
      </c>
      <c r="D163" s="91">
        <v>176</v>
      </c>
      <c r="E163" s="91">
        <v>0</v>
      </c>
      <c r="F163" s="91">
        <v>2253</v>
      </c>
      <c r="G163" s="91">
        <v>2253</v>
      </c>
      <c r="H163" s="94">
        <v>0</v>
      </c>
    </row>
    <row r="164" spans="1:8" ht="10.8">
      <c r="A164" s="69" t="s">
        <v>444</v>
      </c>
      <c r="B164" s="90" t="s">
        <v>445</v>
      </c>
      <c r="C164" s="91">
        <v>113</v>
      </c>
      <c r="D164" s="91">
        <v>113</v>
      </c>
      <c r="E164" s="91">
        <v>0</v>
      </c>
      <c r="F164" s="91">
        <v>2481</v>
      </c>
      <c r="G164" s="91">
        <v>2481</v>
      </c>
      <c r="H164" s="94">
        <v>0</v>
      </c>
    </row>
    <row r="165" spans="1:8" ht="10.8">
      <c r="A165" s="69" t="s">
        <v>446</v>
      </c>
      <c r="B165" s="90" t="s">
        <v>447</v>
      </c>
      <c r="C165" s="91">
        <v>138</v>
      </c>
      <c r="D165" s="91">
        <v>138</v>
      </c>
      <c r="E165" s="91">
        <v>0</v>
      </c>
      <c r="F165" s="91">
        <v>4855</v>
      </c>
      <c r="G165" s="91">
        <v>4855</v>
      </c>
      <c r="H165" s="94">
        <v>0</v>
      </c>
    </row>
    <row r="166" spans="1:8" ht="10.8">
      <c r="A166" s="69" t="s">
        <v>448</v>
      </c>
      <c r="B166" s="90" t="s">
        <v>449</v>
      </c>
      <c r="C166" s="91">
        <v>11697</v>
      </c>
      <c r="D166" s="91">
        <v>11327</v>
      </c>
      <c r="E166" s="91">
        <v>370</v>
      </c>
      <c r="F166" s="91">
        <v>180276</v>
      </c>
      <c r="G166" s="91">
        <v>169501</v>
      </c>
      <c r="H166" s="94">
        <v>10775</v>
      </c>
    </row>
    <row r="167" spans="1:8" ht="10.8">
      <c r="A167" s="69" t="s">
        <v>450</v>
      </c>
      <c r="B167" s="90" t="s">
        <v>451</v>
      </c>
      <c r="C167" s="91">
        <v>395</v>
      </c>
      <c r="D167" s="91">
        <v>395</v>
      </c>
      <c r="E167" s="91">
        <v>0</v>
      </c>
      <c r="F167" s="91">
        <v>9188</v>
      </c>
      <c r="G167" s="91">
        <v>9188</v>
      </c>
      <c r="H167" s="94">
        <v>0</v>
      </c>
    </row>
    <row r="168" spans="1:8" ht="10.8">
      <c r="A168" s="69" t="s">
        <v>452</v>
      </c>
      <c r="B168" s="90" t="s">
        <v>453</v>
      </c>
      <c r="C168" s="91">
        <v>231</v>
      </c>
      <c r="D168" s="91">
        <v>231</v>
      </c>
      <c r="E168" s="91">
        <v>0</v>
      </c>
      <c r="F168" s="91">
        <v>5286</v>
      </c>
      <c r="G168" s="91">
        <v>5286</v>
      </c>
      <c r="H168" s="94">
        <v>0</v>
      </c>
    </row>
    <row r="169" spans="1:8" ht="10.8">
      <c r="A169" s="69" t="s">
        <v>454</v>
      </c>
      <c r="B169" s="90" t="s">
        <v>455</v>
      </c>
      <c r="C169" s="91">
        <v>250</v>
      </c>
      <c r="D169" s="91">
        <v>250</v>
      </c>
      <c r="E169" s="91">
        <v>0</v>
      </c>
      <c r="F169" s="91">
        <v>0</v>
      </c>
      <c r="G169" s="91">
        <v>0</v>
      </c>
      <c r="H169" s="94">
        <v>0</v>
      </c>
    </row>
    <row r="170" spans="1:8" ht="10.8">
      <c r="A170" s="69" t="s">
        <v>456</v>
      </c>
      <c r="B170" s="90" t="s">
        <v>457</v>
      </c>
      <c r="C170" s="91">
        <v>645</v>
      </c>
      <c r="D170" s="92">
        <v>641</v>
      </c>
      <c r="E170" s="92">
        <v>4</v>
      </c>
      <c r="F170" s="91">
        <v>8224</v>
      </c>
      <c r="G170" s="92">
        <v>8114</v>
      </c>
      <c r="H170" s="93">
        <v>110</v>
      </c>
    </row>
    <row r="171" spans="1:8" ht="10.8">
      <c r="A171" s="69" t="s">
        <v>458</v>
      </c>
      <c r="B171" s="90" t="s">
        <v>459</v>
      </c>
      <c r="C171" s="91">
        <v>250</v>
      </c>
      <c r="D171" s="91">
        <v>250</v>
      </c>
      <c r="E171" s="91">
        <v>0</v>
      </c>
      <c r="F171" s="91">
        <v>2326</v>
      </c>
      <c r="G171" s="91">
        <v>2326</v>
      </c>
      <c r="H171" s="94">
        <v>0</v>
      </c>
    </row>
    <row r="172" spans="1:8" ht="10.8">
      <c r="A172" s="69" t="s">
        <v>460</v>
      </c>
      <c r="B172" s="90" t="s">
        <v>461</v>
      </c>
      <c r="C172" s="91">
        <v>1028</v>
      </c>
      <c r="D172" s="91">
        <v>958</v>
      </c>
      <c r="E172" s="91">
        <v>70</v>
      </c>
      <c r="F172" s="91">
        <v>27421</v>
      </c>
      <c r="G172" s="91">
        <v>24442</v>
      </c>
      <c r="H172" s="94">
        <v>2979</v>
      </c>
    </row>
    <row r="173" spans="1:8" ht="10.8">
      <c r="A173" s="69" t="s">
        <v>462</v>
      </c>
      <c r="B173" s="90" t="s">
        <v>463</v>
      </c>
      <c r="C173" s="91">
        <v>727</v>
      </c>
      <c r="D173" s="91">
        <v>702</v>
      </c>
      <c r="E173" s="91">
        <v>25</v>
      </c>
      <c r="F173" s="91">
        <v>14843</v>
      </c>
      <c r="G173" s="91">
        <v>14100</v>
      </c>
      <c r="H173" s="94">
        <v>743</v>
      </c>
    </row>
    <row r="174" spans="1:8" ht="10.8">
      <c r="A174" s="69" t="s">
        <v>464</v>
      </c>
      <c r="B174" s="90" t="s">
        <v>465</v>
      </c>
      <c r="C174" s="91">
        <v>1152</v>
      </c>
      <c r="D174" s="91">
        <v>1152</v>
      </c>
      <c r="E174" s="91">
        <v>0</v>
      </c>
      <c r="F174" s="91">
        <v>34272</v>
      </c>
      <c r="G174" s="91">
        <v>34272</v>
      </c>
      <c r="H174" s="94">
        <v>0</v>
      </c>
    </row>
    <row r="175" spans="1:8" ht="10.8">
      <c r="A175" s="69" t="s">
        <v>466</v>
      </c>
      <c r="B175" s="90" t="s">
        <v>467</v>
      </c>
      <c r="C175" s="91">
        <v>276</v>
      </c>
      <c r="D175" s="91">
        <v>276</v>
      </c>
      <c r="E175" s="91">
        <v>0</v>
      </c>
      <c r="F175" s="91">
        <v>4890</v>
      </c>
      <c r="G175" s="91">
        <v>4890</v>
      </c>
      <c r="H175" s="94">
        <v>0</v>
      </c>
    </row>
    <row r="176" spans="1:8" ht="10.8">
      <c r="A176" s="69" t="s">
        <v>468</v>
      </c>
      <c r="B176" s="90" t="s">
        <v>469</v>
      </c>
      <c r="C176" s="91">
        <v>404</v>
      </c>
      <c r="D176" s="91">
        <v>404</v>
      </c>
      <c r="E176" s="91">
        <v>0</v>
      </c>
      <c r="F176" s="91">
        <v>8625</v>
      </c>
      <c r="G176" s="91">
        <v>8625</v>
      </c>
      <c r="H176" s="94">
        <v>0</v>
      </c>
    </row>
    <row r="177" spans="1:8" ht="10.8">
      <c r="A177" s="69" t="s">
        <v>470</v>
      </c>
      <c r="B177" s="90" t="s">
        <v>471</v>
      </c>
      <c r="C177" s="91">
        <v>759</v>
      </c>
      <c r="D177" s="91">
        <v>759</v>
      </c>
      <c r="E177" s="91">
        <v>0</v>
      </c>
      <c r="F177" s="91">
        <v>19152</v>
      </c>
      <c r="G177" s="91">
        <v>19152</v>
      </c>
      <c r="H177" s="94">
        <v>0</v>
      </c>
    </row>
    <row r="178" spans="1:8" ht="10.8">
      <c r="A178" s="69" t="s">
        <v>472</v>
      </c>
      <c r="B178" s="90" t="s">
        <v>473</v>
      </c>
      <c r="C178" s="91">
        <v>1066</v>
      </c>
      <c r="D178" s="91">
        <v>996</v>
      </c>
      <c r="E178" s="91">
        <v>70</v>
      </c>
      <c r="F178" s="91">
        <v>13774</v>
      </c>
      <c r="G178" s="91">
        <v>13517</v>
      </c>
      <c r="H178" s="94">
        <v>257</v>
      </c>
    </row>
    <row r="179" spans="1:8" ht="10.8">
      <c r="A179" s="69" t="s">
        <v>474</v>
      </c>
      <c r="B179" s="90" t="s">
        <v>475</v>
      </c>
      <c r="C179" s="91">
        <v>282</v>
      </c>
      <c r="D179" s="91">
        <v>282</v>
      </c>
      <c r="E179" s="91">
        <v>0</v>
      </c>
      <c r="F179" s="91">
        <v>7299</v>
      </c>
      <c r="G179" s="91">
        <v>7299</v>
      </c>
      <c r="H179" s="94">
        <v>0</v>
      </c>
    </row>
    <row r="180" spans="1:8" ht="10.8">
      <c r="A180" s="69" t="s">
        <v>476</v>
      </c>
      <c r="B180" s="90" t="s">
        <v>477</v>
      </c>
      <c r="C180" s="91">
        <v>180</v>
      </c>
      <c r="D180" s="91">
        <v>180</v>
      </c>
      <c r="E180" s="91">
        <v>0</v>
      </c>
      <c r="F180" s="91">
        <v>5756</v>
      </c>
      <c r="G180" s="91">
        <v>5756</v>
      </c>
      <c r="H180" s="94">
        <v>0</v>
      </c>
    </row>
    <row r="181" spans="1:8" ht="10.8">
      <c r="A181" s="69" t="s">
        <v>478</v>
      </c>
      <c r="B181" s="90" t="s">
        <v>479</v>
      </c>
      <c r="C181" s="91">
        <v>1191</v>
      </c>
      <c r="D181" s="91">
        <v>939</v>
      </c>
      <c r="E181" s="91">
        <v>252</v>
      </c>
      <c r="F181" s="91">
        <v>26259</v>
      </c>
      <c r="G181" s="91">
        <v>15488</v>
      </c>
      <c r="H181" s="94">
        <v>10771</v>
      </c>
    </row>
    <row r="182" spans="1:8" ht="10.8">
      <c r="A182" s="69" t="s">
        <v>480</v>
      </c>
      <c r="B182" s="90" t="s">
        <v>481</v>
      </c>
      <c r="C182" s="91">
        <v>230</v>
      </c>
      <c r="D182" s="91">
        <v>230</v>
      </c>
      <c r="E182" s="91">
        <v>0</v>
      </c>
      <c r="F182" s="91">
        <v>8151</v>
      </c>
      <c r="G182" s="91">
        <v>8151</v>
      </c>
      <c r="H182" s="94">
        <v>0</v>
      </c>
    </row>
    <row r="183" spans="1:8" ht="10.8">
      <c r="A183" s="69" t="s">
        <v>482</v>
      </c>
      <c r="B183" s="90" t="s">
        <v>483</v>
      </c>
      <c r="C183" s="91">
        <v>500</v>
      </c>
      <c r="D183" s="91">
        <v>450</v>
      </c>
      <c r="E183" s="91">
        <v>50</v>
      </c>
      <c r="F183" s="91">
        <v>17281</v>
      </c>
      <c r="G183" s="91">
        <v>15318</v>
      </c>
      <c r="H183" s="94">
        <v>1963</v>
      </c>
    </row>
    <row r="184" spans="1:8" ht="10.8">
      <c r="A184" s="69" t="s">
        <v>484</v>
      </c>
      <c r="B184" s="90" t="s">
        <v>485</v>
      </c>
      <c r="C184" s="91">
        <v>489</v>
      </c>
      <c r="D184" s="91">
        <v>489</v>
      </c>
      <c r="E184" s="91">
        <v>0</v>
      </c>
      <c r="F184" s="91">
        <v>8268</v>
      </c>
      <c r="G184" s="91">
        <v>8268</v>
      </c>
      <c r="H184" s="94">
        <v>0</v>
      </c>
    </row>
    <row r="185" spans="1:8" ht="10.8">
      <c r="A185" s="69" t="s">
        <v>486</v>
      </c>
      <c r="B185" s="90" t="s">
        <v>487</v>
      </c>
      <c r="C185" s="91">
        <v>1229</v>
      </c>
      <c r="D185" s="91">
        <v>993</v>
      </c>
      <c r="E185" s="91">
        <v>236</v>
      </c>
      <c r="F185" s="91">
        <v>25165</v>
      </c>
      <c r="G185" s="91">
        <v>19975</v>
      </c>
      <c r="H185" s="94">
        <v>5190</v>
      </c>
    </row>
    <row r="186" spans="1:8" ht="10.8">
      <c r="A186" s="69" t="s">
        <v>488</v>
      </c>
      <c r="B186" s="90" t="s">
        <v>489</v>
      </c>
      <c r="C186" s="91">
        <v>308</v>
      </c>
      <c r="D186" s="91">
        <v>268</v>
      </c>
      <c r="E186" s="91">
        <v>40</v>
      </c>
      <c r="F186" s="91">
        <v>7396</v>
      </c>
      <c r="G186" s="91">
        <v>5728</v>
      </c>
      <c r="H186" s="94">
        <v>1668</v>
      </c>
    </row>
    <row r="187" spans="1:8" ht="10.8">
      <c r="A187" s="69" t="s">
        <v>490</v>
      </c>
      <c r="B187" s="90" t="s">
        <v>491</v>
      </c>
      <c r="C187" s="91">
        <v>715</v>
      </c>
      <c r="D187" s="91">
        <v>590</v>
      </c>
      <c r="E187" s="91">
        <v>125</v>
      </c>
      <c r="F187" s="91">
        <v>10797</v>
      </c>
      <c r="G187" s="91">
        <v>9917</v>
      </c>
      <c r="H187" s="94">
        <v>880</v>
      </c>
    </row>
    <row r="188" spans="1:8" ht="10.8">
      <c r="A188" s="69" t="s">
        <v>492</v>
      </c>
      <c r="B188" s="90" t="s">
        <v>493</v>
      </c>
      <c r="C188" s="91">
        <v>326</v>
      </c>
      <c r="D188" s="91">
        <v>326</v>
      </c>
      <c r="E188" s="91">
        <v>0</v>
      </c>
      <c r="F188" s="91">
        <v>3588</v>
      </c>
      <c r="G188" s="91">
        <v>3588</v>
      </c>
      <c r="H188" s="94">
        <v>0</v>
      </c>
    </row>
    <row r="189" spans="1:8" ht="10.8">
      <c r="A189" s="69" t="s">
        <v>494</v>
      </c>
      <c r="B189" s="90" t="s">
        <v>495</v>
      </c>
      <c r="C189" s="91">
        <v>312</v>
      </c>
      <c r="D189" s="91">
        <v>291</v>
      </c>
      <c r="E189" s="91">
        <v>21</v>
      </c>
      <c r="F189" s="91">
        <v>4866</v>
      </c>
      <c r="G189" s="91">
        <v>4743</v>
      </c>
      <c r="H189" s="94">
        <v>123</v>
      </c>
    </row>
    <row r="190" spans="1:8" ht="10.8">
      <c r="A190" s="69" t="s">
        <v>496</v>
      </c>
      <c r="B190" s="90" t="s">
        <v>497</v>
      </c>
      <c r="C190" s="91">
        <v>386</v>
      </c>
      <c r="D190" s="91">
        <v>386</v>
      </c>
      <c r="E190" s="91">
        <v>0</v>
      </c>
      <c r="F190" s="91">
        <v>5374</v>
      </c>
      <c r="G190" s="91">
        <v>5374</v>
      </c>
      <c r="H190" s="94">
        <v>0</v>
      </c>
    </row>
    <row r="191" spans="1:8" ht="10.8">
      <c r="A191" s="69" t="s">
        <v>498</v>
      </c>
      <c r="B191" s="90" t="s">
        <v>499</v>
      </c>
      <c r="C191" s="91">
        <v>333</v>
      </c>
      <c r="D191" s="91">
        <v>333</v>
      </c>
      <c r="E191" s="91">
        <v>0</v>
      </c>
      <c r="F191" s="91">
        <v>6448</v>
      </c>
      <c r="G191" s="91">
        <v>6448</v>
      </c>
      <c r="H191" s="94">
        <v>0</v>
      </c>
    </row>
    <row r="192" spans="1:8" ht="10.8">
      <c r="A192" s="69" t="s">
        <v>500</v>
      </c>
      <c r="B192" s="90" t="s">
        <v>501</v>
      </c>
      <c r="C192" s="91">
        <v>367</v>
      </c>
      <c r="D192" s="91">
        <v>367</v>
      </c>
      <c r="E192" s="91">
        <v>0</v>
      </c>
      <c r="F192" s="91">
        <v>3750</v>
      </c>
      <c r="G192" s="91">
        <v>3750</v>
      </c>
      <c r="H192" s="94">
        <v>0</v>
      </c>
    </row>
    <row r="193" spans="1:8" ht="10.8">
      <c r="A193" s="69" t="s">
        <v>502</v>
      </c>
      <c r="B193" s="90" t="s">
        <v>503</v>
      </c>
      <c r="C193" s="91">
        <v>452</v>
      </c>
      <c r="D193" s="91">
        <v>452</v>
      </c>
      <c r="E193" s="91">
        <v>0</v>
      </c>
      <c r="F193" s="91">
        <v>6796</v>
      </c>
      <c r="G193" s="91">
        <v>6796</v>
      </c>
      <c r="H193" s="94">
        <v>0</v>
      </c>
    </row>
    <row r="194" spans="1:8" ht="10.8">
      <c r="A194" s="69" t="s">
        <v>504</v>
      </c>
      <c r="B194" s="90" t="s">
        <v>505</v>
      </c>
      <c r="C194" s="91">
        <v>347</v>
      </c>
      <c r="D194" s="91">
        <v>347</v>
      </c>
      <c r="E194" s="91">
        <v>0</v>
      </c>
      <c r="F194" s="91">
        <v>3788</v>
      </c>
      <c r="G194" s="91">
        <v>3788</v>
      </c>
      <c r="H194" s="94">
        <v>0</v>
      </c>
    </row>
    <row r="195" spans="1:8" ht="10.8">
      <c r="A195" s="69" t="s">
        <v>506</v>
      </c>
      <c r="B195" s="90" t="s">
        <v>507</v>
      </c>
      <c r="C195" s="91">
        <v>1371</v>
      </c>
      <c r="D195" s="91">
        <v>1371</v>
      </c>
      <c r="E195" s="91">
        <v>0</v>
      </c>
      <c r="F195" s="91">
        <v>43945</v>
      </c>
      <c r="G195" s="91">
        <v>43945</v>
      </c>
      <c r="H195" s="94">
        <v>0</v>
      </c>
    </row>
    <row r="196" spans="1:8" ht="10.8">
      <c r="A196" s="69" t="s">
        <v>508</v>
      </c>
      <c r="B196" s="90" t="s">
        <v>509</v>
      </c>
      <c r="C196" s="91">
        <v>178</v>
      </c>
      <c r="D196" s="91">
        <v>178</v>
      </c>
      <c r="E196" s="91">
        <v>0</v>
      </c>
      <c r="F196" s="91">
        <v>5737</v>
      </c>
      <c r="G196" s="91">
        <v>5737</v>
      </c>
      <c r="H196" s="94">
        <v>0</v>
      </c>
    </row>
    <row r="197" spans="1:8" ht="10.8">
      <c r="A197" s="69" t="s">
        <v>510</v>
      </c>
      <c r="B197" s="90" t="s">
        <v>511</v>
      </c>
      <c r="C197" s="91">
        <v>1608</v>
      </c>
      <c r="D197" s="91">
        <v>1495</v>
      </c>
      <c r="E197" s="91">
        <v>113</v>
      </c>
      <c r="F197" s="91">
        <v>32534</v>
      </c>
      <c r="G197" s="91">
        <v>26969</v>
      </c>
      <c r="H197" s="94">
        <v>5565</v>
      </c>
    </row>
    <row r="198" spans="1:8" ht="10.8">
      <c r="A198" s="69" t="s">
        <v>512</v>
      </c>
      <c r="B198" s="90" t="s">
        <v>513</v>
      </c>
      <c r="C198" s="91">
        <v>683</v>
      </c>
      <c r="D198" s="91">
        <v>591</v>
      </c>
      <c r="E198" s="91">
        <v>92</v>
      </c>
      <c r="F198" s="91">
        <v>8174</v>
      </c>
      <c r="G198" s="91">
        <v>5830</v>
      </c>
      <c r="H198" s="94">
        <v>2344</v>
      </c>
    </row>
    <row r="199" spans="1:8" ht="10.8">
      <c r="A199" s="69" t="s">
        <v>514</v>
      </c>
      <c r="B199" s="90" t="s">
        <v>515</v>
      </c>
      <c r="C199" s="91">
        <v>515</v>
      </c>
      <c r="D199" s="91">
        <v>515</v>
      </c>
      <c r="E199" s="91">
        <v>0</v>
      </c>
      <c r="F199" s="91">
        <v>11396</v>
      </c>
      <c r="G199" s="91">
        <v>11396</v>
      </c>
      <c r="H199" s="94">
        <v>0</v>
      </c>
    </row>
    <row r="200" spans="1:8" ht="10.8">
      <c r="A200" s="69" t="s">
        <v>516</v>
      </c>
      <c r="B200" s="90" t="s">
        <v>517</v>
      </c>
      <c r="C200" s="91">
        <v>283</v>
      </c>
      <c r="D200" s="91">
        <v>265</v>
      </c>
      <c r="E200" s="91">
        <v>18</v>
      </c>
      <c r="F200" s="91">
        <v>5534</v>
      </c>
      <c r="G200" s="91">
        <v>4943</v>
      </c>
      <c r="H200" s="94">
        <v>591</v>
      </c>
    </row>
    <row r="201" spans="1:8" ht="10.8">
      <c r="A201" s="69" t="s">
        <v>518</v>
      </c>
      <c r="B201" s="90" t="s">
        <v>519</v>
      </c>
      <c r="C201" s="91">
        <v>1156</v>
      </c>
      <c r="D201" s="91">
        <v>1156</v>
      </c>
      <c r="E201" s="91">
        <v>0</v>
      </c>
      <c r="F201" s="91">
        <v>19027</v>
      </c>
      <c r="G201" s="91">
        <v>19027</v>
      </c>
      <c r="H201" s="94">
        <v>0</v>
      </c>
    </row>
    <row r="202" spans="1:8" ht="10.8">
      <c r="A202" s="69" t="s">
        <v>520</v>
      </c>
      <c r="B202" s="90" t="s">
        <v>521</v>
      </c>
      <c r="C202" s="91">
        <v>456</v>
      </c>
      <c r="D202" s="91">
        <v>452</v>
      </c>
      <c r="E202" s="91">
        <v>4</v>
      </c>
      <c r="F202" s="91">
        <v>7392</v>
      </c>
      <c r="G202" s="91">
        <v>7273</v>
      </c>
      <c r="H202" s="94">
        <v>119</v>
      </c>
    </row>
    <row r="203" spans="1:8" ht="10.8">
      <c r="A203" s="69" t="s">
        <v>522</v>
      </c>
      <c r="B203" s="90" t="s">
        <v>523</v>
      </c>
      <c r="C203" s="91">
        <v>170</v>
      </c>
      <c r="D203" s="91">
        <v>170</v>
      </c>
      <c r="E203" s="91">
        <v>0</v>
      </c>
      <c r="F203" s="91">
        <v>5995</v>
      </c>
      <c r="G203" s="91">
        <v>5995</v>
      </c>
      <c r="H203" s="94">
        <v>0</v>
      </c>
    </row>
    <row r="204" spans="1:8" ht="10.8">
      <c r="A204" s="68" t="s">
        <v>201</v>
      </c>
      <c r="B204" s="96" t="s">
        <v>524</v>
      </c>
      <c r="C204" s="97">
        <v>8277</v>
      </c>
      <c r="D204" s="97">
        <v>7841</v>
      </c>
      <c r="E204" s="97">
        <v>436</v>
      </c>
      <c r="F204" s="97">
        <v>148265</v>
      </c>
      <c r="G204" s="97">
        <v>139900</v>
      </c>
      <c r="H204" s="98">
        <v>8365</v>
      </c>
    </row>
    <row r="205" spans="1:8" ht="10.8">
      <c r="A205" s="69" t="s">
        <v>525</v>
      </c>
      <c r="B205" s="90" t="s">
        <v>526</v>
      </c>
      <c r="C205" s="91">
        <v>757</v>
      </c>
      <c r="D205" s="91">
        <v>752</v>
      </c>
      <c r="E205" s="91">
        <v>5</v>
      </c>
      <c r="F205" s="91">
        <v>16656</v>
      </c>
      <c r="G205" s="91">
        <v>16644</v>
      </c>
      <c r="H205" s="94">
        <v>12</v>
      </c>
    </row>
    <row r="206" spans="1:8" ht="10.8">
      <c r="A206" s="69" t="s">
        <v>527</v>
      </c>
      <c r="B206" s="90" t="s">
        <v>528</v>
      </c>
      <c r="C206" s="91">
        <v>201</v>
      </c>
      <c r="D206" s="91">
        <v>201</v>
      </c>
      <c r="E206" s="91">
        <v>0</v>
      </c>
      <c r="F206" s="91">
        <v>6110</v>
      </c>
      <c r="G206" s="91">
        <v>6110</v>
      </c>
      <c r="H206" s="94">
        <v>0</v>
      </c>
    </row>
    <row r="207" spans="1:8" ht="10.8">
      <c r="A207" s="69" t="s">
        <v>529</v>
      </c>
      <c r="B207" s="90" t="s">
        <v>530</v>
      </c>
      <c r="C207" s="91">
        <v>394</v>
      </c>
      <c r="D207" s="91">
        <v>295</v>
      </c>
      <c r="E207" s="91">
        <v>99</v>
      </c>
      <c r="F207" s="91">
        <v>10552</v>
      </c>
      <c r="G207" s="91">
        <v>9982</v>
      </c>
      <c r="H207" s="94">
        <v>570</v>
      </c>
    </row>
    <row r="208" spans="1:8" ht="10.8">
      <c r="A208" s="69" t="s">
        <v>531</v>
      </c>
      <c r="B208" s="90" t="s">
        <v>532</v>
      </c>
      <c r="C208" s="91">
        <v>333</v>
      </c>
      <c r="D208" s="91">
        <v>333</v>
      </c>
      <c r="E208" s="91">
        <v>0</v>
      </c>
      <c r="F208" s="91">
        <v>7966</v>
      </c>
      <c r="G208" s="91">
        <v>7966</v>
      </c>
      <c r="H208" s="94">
        <v>0</v>
      </c>
    </row>
    <row r="209" spans="1:8" ht="10.8">
      <c r="A209" s="69" t="s">
        <v>533</v>
      </c>
      <c r="B209" s="90" t="s">
        <v>534</v>
      </c>
      <c r="C209" s="91">
        <v>262</v>
      </c>
      <c r="D209" s="91">
        <v>262</v>
      </c>
      <c r="E209" s="91">
        <v>0</v>
      </c>
      <c r="F209" s="91">
        <v>5839</v>
      </c>
      <c r="G209" s="91">
        <v>5839</v>
      </c>
      <c r="H209" s="94">
        <v>0</v>
      </c>
    </row>
    <row r="210" spans="1:8" ht="10.8">
      <c r="A210" s="69" t="s">
        <v>535</v>
      </c>
      <c r="B210" s="90" t="s">
        <v>536</v>
      </c>
      <c r="C210" s="91">
        <v>407</v>
      </c>
      <c r="D210" s="91">
        <v>407</v>
      </c>
      <c r="E210" s="91">
        <v>0</v>
      </c>
      <c r="F210" s="91">
        <v>8781</v>
      </c>
      <c r="G210" s="91">
        <v>8781</v>
      </c>
      <c r="H210" s="94">
        <v>0</v>
      </c>
    </row>
    <row r="211" spans="1:8" ht="10.8">
      <c r="A211" s="69" t="s">
        <v>537</v>
      </c>
      <c r="B211" s="90" t="s">
        <v>538</v>
      </c>
      <c r="C211" s="91">
        <v>226</v>
      </c>
      <c r="D211" s="91">
        <v>226</v>
      </c>
      <c r="E211" s="91">
        <v>0</v>
      </c>
      <c r="F211" s="91">
        <v>6379</v>
      </c>
      <c r="G211" s="91">
        <v>6379</v>
      </c>
      <c r="H211" s="94">
        <v>0</v>
      </c>
    </row>
    <row r="212" spans="1:8" ht="10.8">
      <c r="A212" s="69" t="s">
        <v>539</v>
      </c>
      <c r="B212" s="90" t="s">
        <v>540</v>
      </c>
      <c r="C212" s="91">
        <v>2713</v>
      </c>
      <c r="D212" s="91">
        <v>2447</v>
      </c>
      <c r="E212" s="91">
        <v>266</v>
      </c>
      <c r="F212" s="91">
        <v>30440</v>
      </c>
      <c r="G212" s="91">
        <v>24842</v>
      </c>
      <c r="H212" s="94">
        <v>5598</v>
      </c>
    </row>
    <row r="213" spans="1:8" ht="10.8">
      <c r="A213" s="69" t="s">
        <v>541</v>
      </c>
      <c r="B213" s="90" t="s">
        <v>542</v>
      </c>
      <c r="C213" s="91">
        <v>336</v>
      </c>
      <c r="D213" s="91">
        <v>336</v>
      </c>
      <c r="E213" s="91">
        <v>0</v>
      </c>
      <c r="F213" s="91">
        <v>12655</v>
      </c>
      <c r="G213" s="91">
        <v>12655</v>
      </c>
      <c r="H213" s="94">
        <v>0</v>
      </c>
    </row>
    <row r="214" spans="1:8" ht="10.8">
      <c r="A214" s="69" t="s">
        <v>543</v>
      </c>
      <c r="B214" s="90" t="s">
        <v>544</v>
      </c>
      <c r="C214" s="91">
        <v>742</v>
      </c>
      <c r="D214" s="91">
        <v>742</v>
      </c>
      <c r="E214" s="91">
        <v>0</v>
      </c>
      <c r="F214" s="91">
        <v>0</v>
      </c>
      <c r="G214" s="92">
        <v>0</v>
      </c>
      <c r="H214" s="94">
        <v>0</v>
      </c>
    </row>
    <row r="215" spans="1:8" ht="10.8">
      <c r="A215" s="69" t="s">
        <v>545</v>
      </c>
      <c r="B215" s="90" t="s">
        <v>546</v>
      </c>
      <c r="C215" s="91">
        <v>168</v>
      </c>
      <c r="D215" s="91">
        <v>168</v>
      </c>
      <c r="E215" s="91">
        <v>0</v>
      </c>
      <c r="F215" s="91">
        <v>3518</v>
      </c>
      <c r="G215" s="91">
        <v>3518</v>
      </c>
      <c r="H215" s="94">
        <v>0</v>
      </c>
    </row>
    <row r="216" spans="1:8" ht="10.8">
      <c r="A216" s="69" t="s">
        <v>547</v>
      </c>
      <c r="B216" s="90" t="s">
        <v>548</v>
      </c>
      <c r="C216" s="91">
        <v>130</v>
      </c>
      <c r="D216" s="91">
        <v>130</v>
      </c>
      <c r="E216" s="91">
        <v>0</v>
      </c>
      <c r="F216" s="91">
        <v>149</v>
      </c>
      <c r="G216" s="92">
        <v>149</v>
      </c>
      <c r="H216" s="94">
        <v>0</v>
      </c>
    </row>
    <row r="217" spans="1:8" ht="10.8">
      <c r="A217" s="69" t="s">
        <v>549</v>
      </c>
      <c r="B217" s="90" t="s">
        <v>550</v>
      </c>
      <c r="C217" s="91">
        <v>406</v>
      </c>
      <c r="D217" s="91">
        <v>393</v>
      </c>
      <c r="E217" s="91">
        <v>13</v>
      </c>
      <c r="F217" s="91">
        <v>9707</v>
      </c>
      <c r="G217" s="91">
        <v>9534</v>
      </c>
      <c r="H217" s="94">
        <v>173</v>
      </c>
    </row>
    <row r="218" spans="1:8" ht="10.8">
      <c r="A218" s="69" t="s">
        <v>551</v>
      </c>
      <c r="B218" s="90" t="s">
        <v>552</v>
      </c>
      <c r="C218" s="91">
        <v>495</v>
      </c>
      <c r="D218" s="91">
        <v>442</v>
      </c>
      <c r="E218" s="91">
        <v>53</v>
      </c>
      <c r="F218" s="91">
        <v>12933</v>
      </c>
      <c r="G218" s="91">
        <v>10921</v>
      </c>
      <c r="H218" s="94">
        <v>2012</v>
      </c>
    </row>
    <row r="219" spans="1:8" ht="10.8">
      <c r="A219" s="69" t="s">
        <v>553</v>
      </c>
      <c r="B219" s="90" t="s">
        <v>554</v>
      </c>
      <c r="C219" s="91">
        <v>419</v>
      </c>
      <c r="D219" s="91">
        <v>419</v>
      </c>
      <c r="E219" s="91">
        <v>0</v>
      </c>
      <c r="F219" s="91">
        <v>12857</v>
      </c>
      <c r="G219" s="91">
        <v>12857</v>
      </c>
      <c r="H219" s="94">
        <v>0</v>
      </c>
    </row>
    <row r="220" spans="1:8" ht="10.8">
      <c r="A220" s="69" t="s">
        <v>555</v>
      </c>
      <c r="B220" s="90" t="s">
        <v>556</v>
      </c>
      <c r="C220" s="91">
        <v>288</v>
      </c>
      <c r="D220" s="91">
        <v>288</v>
      </c>
      <c r="E220" s="91">
        <v>0</v>
      </c>
      <c r="F220" s="91">
        <v>3723</v>
      </c>
      <c r="G220" s="91">
        <v>3723</v>
      </c>
      <c r="H220" s="94">
        <v>0</v>
      </c>
    </row>
    <row r="221" spans="1:8" ht="10.8">
      <c r="A221" s="68" t="s">
        <v>201</v>
      </c>
      <c r="B221" s="96" t="s">
        <v>557</v>
      </c>
      <c r="C221" s="97">
        <v>7442</v>
      </c>
      <c r="D221" s="97">
        <v>6750</v>
      </c>
      <c r="E221" s="97">
        <v>692</v>
      </c>
      <c r="F221" s="97">
        <v>168922</v>
      </c>
      <c r="G221" s="97">
        <v>140851</v>
      </c>
      <c r="H221" s="98">
        <v>28071</v>
      </c>
    </row>
    <row r="222" spans="1:8" ht="10.8">
      <c r="A222" s="69" t="s">
        <v>558</v>
      </c>
      <c r="B222" s="90" t="s">
        <v>559</v>
      </c>
      <c r="C222" s="91">
        <v>343</v>
      </c>
      <c r="D222" s="91">
        <v>343</v>
      </c>
      <c r="E222" s="91">
        <v>0</v>
      </c>
      <c r="F222" s="91">
        <v>7455</v>
      </c>
      <c r="G222" s="91">
        <v>7455</v>
      </c>
      <c r="H222" s="94">
        <v>0</v>
      </c>
    </row>
    <row r="223" spans="1:8" ht="10.8">
      <c r="A223" s="69" t="s">
        <v>560</v>
      </c>
      <c r="B223" s="90" t="s">
        <v>561</v>
      </c>
      <c r="C223" s="91">
        <v>305</v>
      </c>
      <c r="D223" s="91">
        <v>305</v>
      </c>
      <c r="E223" s="91">
        <v>0</v>
      </c>
      <c r="F223" s="91">
        <v>1159</v>
      </c>
      <c r="G223" s="91">
        <v>1159</v>
      </c>
      <c r="H223" s="94">
        <v>0</v>
      </c>
    </row>
    <row r="224" spans="1:8" ht="10.8">
      <c r="A224" s="69" t="s">
        <v>562</v>
      </c>
      <c r="B224" s="90" t="s">
        <v>563</v>
      </c>
      <c r="C224" s="91">
        <v>494</v>
      </c>
      <c r="D224" s="91">
        <v>494</v>
      </c>
      <c r="E224" s="91">
        <v>0</v>
      </c>
      <c r="F224" s="91">
        <v>7406</v>
      </c>
      <c r="G224" s="91">
        <v>7406</v>
      </c>
      <c r="H224" s="94">
        <v>0</v>
      </c>
    </row>
    <row r="225" spans="1:8" ht="10.8">
      <c r="A225" s="69" t="s">
        <v>564</v>
      </c>
      <c r="B225" s="90" t="s">
        <v>565</v>
      </c>
      <c r="C225" s="91">
        <v>238</v>
      </c>
      <c r="D225" s="91">
        <v>238</v>
      </c>
      <c r="E225" s="91">
        <v>0</v>
      </c>
      <c r="F225" s="91">
        <v>6040</v>
      </c>
      <c r="G225" s="91">
        <v>6040</v>
      </c>
      <c r="H225" s="94">
        <v>0</v>
      </c>
    </row>
    <row r="226" spans="1:8" ht="10.8">
      <c r="A226" s="69" t="s">
        <v>566</v>
      </c>
      <c r="B226" s="90" t="s">
        <v>567</v>
      </c>
      <c r="C226" s="91">
        <v>896</v>
      </c>
      <c r="D226" s="91">
        <v>896</v>
      </c>
      <c r="E226" s="91">
        <v>0</v>
      </c>
      <c r="F226" s="91" t="s">
        <v>128</v>
      </c>
      <c r="G226" s="92" t="s">
        <v>128</v>
      </c>
      <c r="H226" s="94">
        <v>0</v>
      </c>
    </row>
    <row r="227" spans="1:8" ht="10.8">
      <c r="A227" s="69" t="s">
        <v>568</v>
      </c>
      <c r="B227" s="90" t="s">
        <v>569</v>
      </c>
      <c r="C227" s="91">
        <v>623</v>
      </c>
      <c r="D227" s="91">
        <v>623</v>
      </c>
      <c r="E227" s="91">
        <v>0</v>
      </c>
      <c r="F227" s="91">
        <v>9340</v>
      </c>
      <c r="G227" s="91">
        <v>9340</v>
      </c>
      <c r="H227" s="94">
        <v>0</v>
      </c>
    </row>
    <row r="228" spans="1:8" ht="10.8">
      <c r="A228" s="69" t="s">
        <v>570</v>
      </c>
      <c r="B228" s="90" t="s">
        <v>571</v>
      </c>
      <c r="C228" s="91">
        <v>128</v>
      </c>
      <c r="D228" s="91">
        <v>128</v>
      </c>
      <c r="E228" s="91">
        <v>0</v>
      </c>
      <c r="F228" s="91">
        <v>4467</v>
      </c>
      <c r="G228" s="91">
        <v>4467</v>
      </c>
      <c r="H228" s="94">
        <v>0</v>
      </c>
    </row>
    <row r="229" spans="1:8" ht="10.8">
      <c r="A229" s="69" t="s">
        <v>572</v>
      </c>
      <c r="B229" s="90" t="s">
        <v>573</v>
      </c>
      <c r="C229" s="91">
        <v>122</v>
      </c>
      <c r="D229" s="91">
        <v>113</v>
      </c>
      <c r="E229" s="91">
        <v>9</v>
      </c>
      <c r="F229" s="91">
        <v>2792</v>
      </c>
      <c r="G229" s="91">
        <v>2750</v>
      </c>
      <c r="H229" s="94">
        <v>42</v>
      </c>
    </row>
    <row r="230" spans="1:8" ht="10.8">
      <c r="A230" s="69" t="s">
        <v>574</v>
      </c>
      <c r="B230" s="90" t="s">
        <v>575</v>
      </c>
      <c r="C230" s="91">
        <v>396</v>
      </c>
      <c r="D230" s="91">
        <v>396</v>
      </c>
      <c r="E230" s="91">
        <v>0</v>
      </c>
      <c r="F230" s="91">
        <v>14008</v>
      </c>
      <c r="G230" s="91">
        <v>14008</v>
      </c>
      <c r="H230" s="94">
        <v>0</v>
      </c>
    </row>
    <row r="231" spans="1:8" ht="10.8">
      <c r="A231" s="69" t="s">
        <v>576</v>
      </c>
      <c r="B231" s="90" t="s">
        <v>577</v>
      </c>
      <c r="C231" s="91">
        <v>138</v>
      </c>
      <c r="D231" s="91">
        <v>138</v>
      </c>
      <c r="E231" s="91">
        <v>0</v>
      </c>
      <c r="F231" s="91">
        <v>2669</v>
      </c>
      <c r="G231" s="91">
        <v>2669</v>
      </c>
      <c r="H231" s="94">
        <v>0</v>
      </c>
    </row>
    <row r="232" spans="1:8" ht="10.8">
      <c r="A232" s="69" t="s">
        <v>578</v>
      </c>
      <c r="B232" s="90" t="s">
        <v>579</v>
      </c>
      <c r="C232" s="91">
        <v>314</v>
      </c>
      <c r="D232" s="91">
        <v>314</v>
      </c>
      <c r="E232" s="91">
        <v>0</v>
      </c>
      <c r="F232" s="91">
        <v>6768</v>
      </c>
      <c r="G232" s="91">
        <v>6768</v>
      </c>
      <c r="H232" s="94">
        <v>0</v>
      </c>
    </row>
    <row r="233" spans="1:8" ht="10.8">
      <c r="A233" s="69" t="s">
        <v>580</v>
      </c>
      <c r="B233" s="90" t="s">
        <v>146</v>
      </c>
      <c r="C233" s="91">
        <v>3445</v>
      </c>
      <c r="D233" s="91">
        <v>2762</v>
      </c>
      <c r="E233" s="91">
        <v>683</v>
      </c>
      <c r="F233" s="91">
        <v>93426</v>
      </c>
      <c r="G233" s="91">
        <v>65397</v>
      </c>
      <c r="H233" s="94">
        <v>28029</v>
      </c>
    </row>
    <row r="234" spans="1:8" ht="10.8">
      <c r="A234" s="68" t="s">
        <v>201</v>
      </c>
      <c r="B234" s="96" t="s">
        <v>581</v>
      </c>
      <c r="C234" s="97">
        <v>6914</v>
      </c>
      <c r="D234" s="97">
        <v>5517</v>
      </c>
      <c r="E234" s="97">
        <v>1397</v>
      </c>
      <c r="F234" s="97">
        <v>157894</v>
      </c>
      <c r="G234" s="97">
        <v>102497</v>
      </c>
      <c r="H234" s="98">
        <v>55397</v>
      </c>
    </row>
    <row r="235" spans="1:8" ht="10.8">
      <c r="A235" s="69" t="s">
        <v>582</v>
      </c>
      <c r="B235" s="90" t="s">
        <v>583</v>
      </c>
      <c r="C235" s="91">
        <v>356</v>
      </c>
      <c r="D235" s="91">
        <v>356</v>
      </c>
      <c r="E235" s="91">
        <v>0</v>
      </c>
      <c r="F235" s="91">
        <v>7758</v>
      </c>
      <c r="G235" s="91">
        <v>7758</v>
      </c>
      <c r="H235" s="94">
        <v>0</v>
      </c>
    </row>
    <row r="236" spans="1:8" ht="10.8">
      <c r="A236" s="69" t="s">
        <v>584</v>
      </c>
      <c r="B236" s="90" t="s">
        <v>585</v>
      </c>
      <c r="C236" s="91">
        <v>407</v>
      </c>
      <c r="D236" s="91">
        <v>407</v>
      </c>
      <c r="E236" s="91">
        <v>0</v>
      </c>
      <c r="F236" s="91">
        <v>5813</v>
      </c>
      <c r="G236" s="91">
        <v>5813</v>
      </c>
      <c r="H236" s="94">
        <v>0</v>
      </c>
    </row>
    <row r="237" spans="1:8" ht="10.8">
      <c r="A237" s="69" t="s">
        <v>586</v>
      </c>
      <c r="B237" s="90" t="s">
        <v>587</v>
      </c>
      <c r="C237" s="91">
        <v>554</v>
      </c>
      <c r="D237" s="91">
        <v>554</v>
      </c>
      <c r="E237" s="91">
        <v>0</v>
      </c>
      <c r="F237" s="91">
        <v>7587</v>
      </c>
      <c r="G237" s="91">
        <v>6299</v>
      </c>
      <c r="H237" s="94">
        <v>1288</v>
      </c>
    </row>
    <row r="238" spans="1:8" ht="10.8">
      <c r="A238" s="69" t="s">
        <v>588</v>
      </c>
      <c r="B238" s="90" t="s">
        <v>589</v>
      </c>
      <c r="C238" s="91">
        <v>270</v>
      </c>
      <c r="D238" s="91">
        <v>270</v>
      </c>
      <c r="E238" s="91">
        <v>0</v>
      </c>
      <c r="F238" s="91">
        <v>10699</v>
      </c>
      <c r="G238" s="91">
        <v>10699</v>
      </c>
      <c r="H238" s="94">
        <v>0</v>
      </c>
    </row>
    <row r="239" spans="1:8" ht="10.8">
      <c r="A239" s="69" t="s">
        <v>590</v>
      </c>
      <c r="B239" s="90" t="s">
        <v>591</v>
      </c>
      <c r="C239" s="91">
        <v>1032</v>
      </c>
      <c r="D239" s="91">
        <v>1032</v>
      </c>
      <c r="E239" s="91">
        <v>0</v>
      </c>
      <c r="F239" s="91" t="s">
        <v>128</v>
      </c>
      <c r="G239" s="92" t="s">
        <v>128</v>
      </c>
      <c r="H239" s="94">
        <v>0</v>
      </c>
    </row>
    <row r="240" spans="1:8" ht="10.8">
      <c r="A240" s="69" t="s">
        <v>592</v>
      </c>
      <c r="B240" s="90" t="s">
        <v>593</v>
      </c>
      <c r="C240" s="91">
        <v>180</v>
      </c>
      <c r="D240" s="91">
        <v>180</v>
      </c>
      <c r="E240" s="91">
        <v>0</v>
      </c>
      <c r="F240" s="91">
        <v>2271</v>
      </c>
      <c r="G240" s="91">
        <v>2271</v>
      </c>
      <c r="H240" s="94">
        <v>0</v>
      </c>
    </row>
    <row r="241" spans="1:8" ht="10.8">
      <c r="A241" s="69" t="s">
        <v>594</v>
      </c>
      <c r="B241" s="90" t="s">
        <v>595</v>
      </c>
      <c r="C241" s="91">
        <v>347</v>
      </c>
      <c r="D241" s="91">
        <v>281</v>
      </c>
      <c r="E241" s="91">
        <v>66</v>
      </c>
      <c r="F241" s="91">
        <v>11790</v>
      </c>
      <c r="G241" s="91">
        <v>10801</v>
      </c>
      <c r="H241" s="94">
        <v>989</v>
      </c>
    </row>
    <row r="242" spans="1:8" ht="10.8">
      <c r="A242" s="69" t="s">
        <v>596</v>
      </c>
      <c r="B242" s="90" t="s">
        <v>597</v>
      </c>
      <c r="C242" s="91">
        <v>93</v>
      </c>
      <c r="D242" s="91">
        <v>93</v>
      </c>
      <c r="E242" s="91">
        <v>0</v>
      </c>
      <c r="F242" s="91">
        <v>2819</v>
      </c>
      <c r="G242" s="91">
        <v>2819</v>
      </c>
      <c r="H242" s="94">
        <v>0</v>
      </c>
    </row>
    <row r="243" spans="1:8" ht="10.8">
      <c r="A243" s="69" t="s">
        <v>598</v>
      </c>
      <c r="B243" s="90" t="s">
        <v>599</v>
      </c>
      <c r="C243" s="91">
        <v>167</v>
      </c>
      <c r="D243" s="91">
        <v>167</v>
      </c>
      <c r="E243" s="91">
        <v>0</v>
      </c>
      <c r="F243" s="91">
        <v>7167</v>
      </c>
      <c r="G243" s="91">
        <v>7167</v>
      </c>
      <c r="H243" s="94">
        <v>0</v>
      </c>
    </row>
    <row r="244" spans="1:8" ht="10.8">
      <c r="A244" s="69" t="s">
        <v>600</v>
      </c>
      <c r="B244" s="90" t="s">
        <v>601</v>
      </c>
      <c r="C244" s="91">
        <v>3508</v>
      </c>
      <c r="D244" s="91">
        <v>2177</v>
      </c>
      <c r="E244" s="91">
        <v>1331</v>
      </c>
      <c r="F244" s="91">
        <v>85184</v>
      </c>
      <c r="G244" s="91">
        <v>32064</v>
      </c>
      <c r="H244" s="94">
        <v>53120</v>
      </c>
    </row>
    <row r="245" spans="1:8" ht="10.8">
      <c r="A245" s="68" t="s">
        <v>201</v>
      </c>
      <c r="B245" s="96" t="s">
        <v>602</v>
      </c>
      <c r="C245" s="97">
        <v>8119</v>
      </c>
      <c r="D245" s="97">
        <v>7653</v>
      </c>
      <c r="E245" s="97">
        <v>466</v>
      </c>
      <c r="F245" s="97">
        <v>188062</v>
      </c>
      <c r="G245" s="97">
        <v>169921</v>
      </c>
      <c r="H245" s="98">
        <v>18141</v>
      </c>
    </row>
    <row r="246" spans="1:8" ht="10.8">
      <c r="A246" s="69" t="s">
        <v>603</v>
      </c>
      <c r="B246" s="90" t="s">
        <v>604</v>
      </c>
      <c r="C246" s="91">
        <v>691</v>
      </c>
      <c r="D246" s="91">
        <v>691</v>
      </c>
      <c r="E246" s="91">
        <v>0</v>
      </c>
      <c r="F246" s="91">
        <v>14191</v>
      </c>
      <c r="G246" s="91">
        <v>14191</v>
      </c>
      <c r="H246" s="94">
        <v>0</v>
      </c>
    </row>
    <row r="247" spans="1:8" ht="10.8">
      <c r="A247" s="69" t="s">
        <v>605</v>
      </c>
      <c r="B247" s="90" t="s">
        <v>606</v>
      </c>
      <c r="C247" s="91">
        <v>1214</v>
      </c>
      <c r="D247" s="91">
        <v>1214</v>
      </c>
      <c r="E247" s="91">
        <v>0</v>
      </c>
      <c r="F247" s="91">
        <v>28329</v>
      </c>
      <c r="G247" s="91">
        <v>28329</v>
      </c>
      <c r="H247" s="94">
        <v>0</v>
      </c>
    </row>
    <row r="248" spans="1:8" ht="10.8">
      <c r="A248" s="69" t="s">
        <v>607</v>
      </c>
      <c r="B248" s="90" t="s">
        <v>608</v>
      </c>
      <c r="C248" s="91">
        <v>1666</v>
      </c>
      <c r="D248" s="91">
        <v>1280</v>
      </c>
      <c r="E248" s="91">
        <v>386</v>
      </c>
      <c r="F248" s="91">
        <v>48469</v>
      </c>
      <c r="G248" s="91">
        <v>33169</v>
      </c>
      <c r="H248" s="94">
        <v>15300</v>
      </c>
    </row>
    <row r="249" spans="1:8" ht="10.8">
      <c r="A249" s="69" t="s">
        <v>609</v>
      </c>
      <c r="B249" s="90" t="s">
        <v>610</v>
      </c>
      <c r="C249" s="91">
        <v>225</v>
      </c>
      <c r="D249" s="91">
        <v>225</v>
      </c>
      <c r="E249" s="91">
        <v>0</v>
      </c>
      <c r="F249" s="91">
        <v>3404</v>
      </c>
      <c r="G249" s="91">
        <v>3404</v>
      </c>
      <c r="H249" s="94">
        <v>0</v>
      </c>
    </row>
    <row r="250" spans="1:8" ht="10.8">
      <c r="A250" s="69" t="s">
        <v>611</v>
      </c>
      <c r="B250" s="90" t="s">
        <v>612</v>
      </c>
      <c r="C250" s="91">
        <v>477</v>
      </c>
      <c r="D250" s="91">
        <v>477</v>
      </c>
      <c r="E250" s="91">
        <v>0</v>
      </c>
      <c r="F250" s="91">
        <v>10250</v>
      </c>
      <c r="G250" s="91">
        <v>10250</v>
      </c>
      <c r="H250" s="94">
        <v>0</v>
      </c>
    </row>
    <row r="251" spans="1:8" ht="10.8">
      <c r="A251" s="69" t="s">
        <v>613</v>
      </c>
      <c r="B251" s="90" t="s">
        <v>614</v>
      </c>
      <c r="C251" s="91">
        <v>450</v>
      </c>
      <c r="D251" s="91">
        <v>396</v>
      </c>
      <c r="E251" s="91">
        <v>54</v>
      </c>
      <c r="F251" s="91">
        <v>10377</v>
      </c>
      <c r="G251" s="91">
        <v>8093</v>
      </c>
      <c r="H251" s="94">
        <v>2284</v>
      </c>
    </row>
    <row r="252" spans="1:8" ht="10.8">
      <c r="A252" s="69" t="s">
        <v>615</v>
      </c>
      <c r="B252" s="90" t="s">
        <v>616</v>
      </c>
      <c r="C252" s="91">
        <v>891</v>
      </c>
      <c r="D252" s="91">
        <v>891</v>
      </c>
      <c r="E252" s="91">
        <v>0</v>
      </c>
      <c r="F252" s="91">
        <v>22069</v>
      </c>
      <c r="G252" s="91">
        <v>22069</v>
      </c>
      <c r="H252" s="94">
        <v>0</v>
      </c>
    </row>
    <row r="253" spans="1:8" ht="10.8">
      <c r="A253" s="69" t="s">
        <v>617</v>
      </c>
      <c r="B253" s="90" t="s">
        <v>618</v>
      </c>
      <c r="C253" s="91">
        <v>279</v>
      </c>
      <c r="D253" s="91">
        <v>275</v>
      </c>
      <c r="E253" s="91">
        <v>4</v>
      </c>
      <c r="F253" s="91">
        <v>4247</v>
      </c>
      <c r="G253" s="91">
        <v>4206</v>
      </c>
      <c r="H253" s="94">
        <v>41</v>
      </c>
    </row>
    <row r="254" spans="1:8" ht="10.8">
      <c r="A254" s="69" t="s">
        <v>619</v>
      </c>
      <c r="B254" s="90" t="s">
        <v>620</v>
      </c>
      <c r="C254" s="91">
        <v>569</v>
      </c>
      <c r="D254" s="91">
        <v>569</v>
      </c>
      <c r="E254" s="91">
        <v>0</v>
      </c>
      <c r="F254" s="91">
        <v>16065</v>
      </c>
      <c r="G254" s="91">
        <v>16065</v>
      </c>
      <c r="H254" s="94">
        <v>0</v>
      </c>
    </row>
    <row r="255" spans="1:8" ht="10.8">
      <c r="A255" s="69" t="s">
        <v>621</v>
      </c>
      <c r="B255" s="90" t="s">
        <v>622</v>
      </c>
      <c r="C255" s="91">
        <v>181</v>
      </c>
      <c r="D255" s="91">
        <v>181</v>
      </c>
      <c r="E255" s="91">
        <v>0</v>
      </c>
      <c r="F255" s="91">
        <v>3854</v>
      </c>
      <c r="G255" s="91">
        <v>3854</v>
      </c>
      <c r="H255" s="94">
        <v>0</v>
      </c>
    </row>
    <row r="256" spans="1:8" ht="10.8">
      <c r="A256" s="69" t="s">
        <v>623</v>
      </c>
      <c r="B256" s="90" t="s">
        <v>624</v>
      </c>
      <c r="C256" s="91">
        <v>434</v>
      </c>
      <c r="D256" s="91">
        <v>434</v>
      </c>
      <c r="E256" s="91">
        <v>0</v>
      </c>
      <c r="F256" s="91">
        <v>7238</v>
      </c>
      <c r="G256" s="91">
        <v>7238</v>
      </c>
      <c r="H256" s="94">
        <v>0</v>
      </c>
    </row>
    <row r="257" spans="1:8" ht="10.8">
      <c r="A257" s="69" t="s">
        <v>625</v>
      </c>
      <c r="B257" s="90" t="s">
        <v>626</v>
      </c>
      <c r="C257" s="91">
        <v>279</v>
      </c>
      <c r="D257" s="91">
        <v>279</v>
      </c>
      <c r="E257" s="91">
        <v>0</v>
      </c>
      <c r="F257" s="91">
        <v>3397</v>
      </c>
      <c r="G257" s="91">
        <v>3397</v>
      </c>
      <c r="H257" s="94">
        <v>0</v>
      </c>
    </row>
    <row r="258" spans="1:8" ht="10.8">
      <c r="A258" s="69" t="s">
        <v>627</v>
      </c>
      <c r="B258" s="90" t="s">
        <v>628</v>
      </c>
      <c r="C258" s="91">
        <v>324</v>
      </c>
      <c r="D258" s="91">
        <v>324</v>
      </c>
      <c r="E258" s="91">
        <v>0</v>
      </c>
      <c r="F258" s="91">
        <v>6458</v>
      </c>
      <c r="G258" s="91">
        <v>6458</v>
      </c>
      <c r="H258" s="94">
        <v>0</v>
      </c>
    </row>
    <row r="259" spans="1:8" ht="10.8">
      <c r="A259" s="69" t="s">
        <v>629</v>
      </c>
      <c r="B259" s="90" t="s">
        <v>630</v>
      </c>
      <c r="C259" s="91">
        <v>229</v>
      </c>
      <c r="D259" s="91">
        <v>213</v>
      </c>
      <c r="E259" s="91">
        <v>16</v>
      </c>
      <c r="F259" s="91">
        <v>4400</v>
      </c>
      <c r="G259" s="91">
        <v>3927</v>
      </c>
      <c r="H259" s="94">
        <v>473</v>
      </c>
    </row>
    <row r="260" spans="1:8" ht="10.8">
      <c r="A260" s="69" t="s">
        <v>631</v>
      </c>
      <c r="B260" s="90" t="s">
        <v>632</v>
      </c>
      <c r="C260" s="91">
        <v>210</v>
      </c>
      <c r="D260" s="91">
        <v>204</v>
      </c>
      <c r="E260" s="91">
        <v>6</v>
      </c>
      <c r="F260" s="91">
        <v>5314</v>
      </c>
      <c r="G260" s="91">
        <v>5271</v>
      </c>
      <c r="H260" s="94">
        <v>43</v>
      </c>
    </row>
    <row r="261" spans="1:8" ht="10.8">
      <c r="A261" s="68" t="s">
        <v>201</v>
      </c>
      <c r="B261" s="96" t="s">
        <v>633</v>
      </c>
      <c r="C261" s="97">
        <v>8464</v>
      </c>
      <c r="D261" s="97">
        <v>7289</v>
      </c>
      <c r="E261" s="97">
        <v>1175</v>
      </c>
      <c r="F261" s="97">
        <v>174409</v>
      </c>
      <c r="G261" s="97">
        <v>130855</v>
      </c>
      <c r="H261" s="98">
        <v>43554</v>
      </c>
    </row>
    <row r="262" spans="1:8" ht="10.8">
      <c r="A262" s="69" t="s">
        <v>634</v>
      </c>
      <c r="B262" s="90" t="s">
        <v>635</v>
      </c>
      <c r="C262" s="91">
        <v>969</v>
      </c>
      <c r="D262" s="91" t="s">
        <v>849</v>
      </c>
      <c r="E262" s="91" t="s">
        <v>849</v>
      </c>
      <c r="F262" s="91">
        <v>16972</v>
      </c>
      <c r="G262" s="91">
        <v>16868</v>
      </c>
      <c r="H262" s="94">
        <v>104</v>
      </c>
    </row>
    <row r="263" spans="1:8" ht="10.8">
      <c r="A263" s="69" t="s">
        <v>636</v>
      </c>
      <c r="B263" s="90" t="s">
        <v>637</v>
      </c>
      <c r="C263" s="91">
        <v>2444</v>
      </c>
      <c r="D263" s="91">
        <v>1923</v>
      </c>
      <c r="E263" s="91">
        <v>521</v>
      </c>
      <c r="F263" s="91">
        <v>63952</v>
      </c>
      <c r="G263" s="91">
        <v>37942</v>
      </c>
      <c r="H263" s="94">
        <v>26010</v>
      </c>
    </row>
    <row r="264" spans="1:8" ht="10.8">
      <c r="A264" s="69" t="s">
        <v>638</v>
      </c>
      <c r="B264" s="90" t="s">
        <v>639</v>
      </c>
      <c r="C264" s="91">
        <v>277</v>
      </c>
      <c r="D264" s="91">
        <v>277</v>
      </c>
      <c r="E264" s="91">
        <v>0</v>
      </c>
      <c r="F264" s="91">
        <v>3358</v>
      </c>
      <c r="G264" s="91">
        <v>3358</v>
      </c>
      <c r="H264" s="94">
        <v>0</v>
      </c>
    </row>
    <row r="265" spans="1:8" ht="10.8">
      <c r="A265" s="69" t="s">
        <v>640</v>
      </c>
      <c r="B265" s="90" t="s">
        <v>641</v>
      </c>
      <c r="C265" s="91">
        <v>1167</v>
      </c>
      <c r="D265" s="91">
        <v>788</v>
      </c>
      <c r="E265" s="91">
        <v>379</v>
      </c>
      <c r="F265" s="91">
        <v>22281</v>
      </c>
      <c r="G265" s="91">
        <v>14849</v>
      </c>
      <c r="H265" s="94">
        <v>7432</v>
      </c>
    </row>
    <row r="266" spans="1:8" ht="10.8">
      <c r="A266" s="69" t="s">
        <v>642</v>
      </c>
      <c r="B266" s="90" t="s">
        <v>643</v>
      </c>
      <c r="C266" s="91">
        <v>718</v>
      </c>
      <c r="D266" s="91">
        <v>608</v>
      </c>
      <c r="E266" s="91">
        <v>110</v>
      </c>
      <c r="F266" s="91">
        <v>14311</v>
      </c>
      <c r="G266" s="91">
        <v>10937</v>
      </c>
      <c r="H266" s="94">
        <v>3374</v>
      </c>
    </row>
    <row r="267" spans="1:8" ht="10.8">
      <c r="A267" s="69" t="s">
        <v>644</v>
      </c>
      <c r="B267" s="90" t="s">
        <v>645</v>
      </c>
      <c r="C267" s="91">
        <v>234</v>
      </c>
      <c r="D267" s="91">
        <v>74</v>
      </c>
      <c r="E267" s="91">
        <v>160</v>
      </c>
      <c r="F267" s="91">
        <v>8812</v>
      </c>
      <c r="G267" s="91">
        <v>2258</v>
      </c>
      <c r="H267" s="94">
        <v>6554</v>
      </c>
    </row>
    <row r="268" spans="1:8" ht="10.8">
      <c r="A268" s="69" t="s">
        <v>646</v>
      </c>
      <c r="B268" s="90" t="s">
        <v>647</v>
      </c>
      <c r="C268" s="91">
        <v>175</v>
      </c>
      <c r="D268" s="91">
        <v>175</v>
      </c>
      <c r="E268" s="91">
        <v>0</v>
      </c>
      <c r="F268" s="91">
        <v>1576</v>
      </c>
      <c r="G268" s="91">
        <v>1576</v>
      </c>
      <c r="H268" s="94">
        <v>0</v>
      </c>
    </row>
    <row r="269" spans="1:8" ht="10.8">
      <c r="A269" s="69" t="s">
        <v>648</v>
      </c>
      <c r="B269" s="90" t="s">
        <v>649</v>
      </c>
      <c r="C269" s="91">
        <v>447</v>
      </c>
      <c r="D269" s="91">
        <v>447</v>
      </c>
      <c r="E269" s="91">
        <v>0</v>
      </c>
      <c r="F269" s="91">
        <v>5429</v>
      </c>
      <c r="G269" s="91">
        <v>5429</v>
      </c>
      <c r="H269" s="94">
        <v>0</v>
      </c>
    </row>
    <row r="270" spans="1:8" ht="10.8">
      <c r="A270" s="69" t="s">
        <v>650</v>
      </c>
      <c r="B270" s="90" t="s">
        <v>651</v>
      </c>
      <c r="C270" s="91">
        <v>1131</v>
      </c>
      <c r="D270" s="91">
        <v>1131</v>
      </c>
      <c r="E270" s="91">
        <v>0</v>
      </c>
      <c r="F270" s="91">
        <v>17704</v>
      </c>
      <c r="G270" s="91">
        <v>17704</v>
      </c>
      <c r="H270" s="94">
        <v>0</v>
      </c>
    </row>
    <row r="271" spans="1:8" ht="10.8">
      <c r="A271" s="69" t="s">
        <v>652</v>
      </c>
      <c r="B271" s="90" t="s">
        <v>653</v>
      </c>
      <c r="C271" s="91">
        <v>902</v>
      </c>
      <c r="D271" s="91" t="s">
        <v>849</v>
      </c>
      <c r="E271" s="91" t="s">
        <v>849</v>
      </c>
      <c r="F271" s="91">
        <v>20014</v>
      </c>
      <c r="G271" s="91">
        <v>19934</v>
      </c>
      <c r="H271" s="94">
        <v>80</v>
      </c>
    </row>
    <row r="272" spans="1:8" ht="10.8">
      <c r="A272" s="68" t="s">
        <v>201</v>
      </c>
      <c r="B272" s="96" t="s">
        <v>654</v>
      </c>
      <c r="C272" s="97" t="s">
        <v>128</v>
      </c>
      <c r="D272" s="97" t="s">
        <v>128</v>
      </c>
      <c r="E272" s="97" t="s">
        <v>128</v>
      </c>
      <c r="F272" s="97" t="s">
        <v>128</v>
      </c>
      <c r="G272" s="97" t="s">
        <v>128</v>
      </c>
      <c r="H272" s="98" t="s">
        <v>128</v>
      </c>
    </row>
    <row r="273" spans="1:8" ht="10.8">
      <c r="A273" s="69" t="s">
        <v>655</v>
      </c>
      <c r="B273" s="90" t="s">
        <v>656</v>
      </c>
      <c r="C273" s="91" t="s">
        <v>128</v>
      </c>
      <c r="D273" s="92" t="s">
        <v>128</v>
      </c>
      <c r="E273" s="92" t="s">
        <v>128</v>
      </c>
      <c r="F273" s="91" t="s">
        <v>128</v>
      </c>
      <c r="G273" s="92" t="s">
        <v>128</v>
      </c>
      <c r="H273" s="93" t="s">
        <v>128</v>
      </c>
    </row>
    <row r="274" spans="1:8" ht="10.8">
      <c r="A274" s="69" t="s">
        <v>657</v>
      </c>
      <c r="B274" s="90" t="s">
        <v>658</v>
      </c>
      <c r="C274" s="91" t="s">
        <v>128</v>
      </c>
      <c r="D274" s="91" t="s">
        <v>128</v>
      </c>
      <c r="E274" s="91" t="s">
        <v>128</v>
      </c>
      <c r="F274" s="91" t="s">
        <v>128</v>
      </c>
      <c r="G274" s="91" t="s">
        <v>128</v>
      </c>
      <c r="H274" s="94" t="s">
        <v>128</v>
      </c>
    </row>
    <row r="275" spans="1:8" ht="10.8">
      <c r="A275" s="69" t="s">
        <v>659</v>
      </c>
      <c r="B275" s="90" t="s">
        <v>660</v>
      </c>
      <c r="C275" s="91">
        <v>752</v>
      </c>
      <c r="D275" s="91">
        <v>752</v>
      </c>
      <c r="E275" s="91">
        <v>0</v>
      </c>
      <c r="F275" s="91">
        <v>16645</v>
      </c>
      <c r="G275" s="91">
        <v>16645</v>
      </c>
      <c r="H275" s="94">
        <v>0</v>
      </c>
    </row>
    <row r="276" spans="1:8" ht="10.8">
      <c r="A276" s="69" t="s">
        <v>661</v>
      </c>
      <c r="B276" s="90" t="s">
        <v>662</v>
      </c>
      <c r="C276" s="91">
        <v>2214</v>
      </c>
      <c r="D276" s="91">
        <v>1795</v>
      </c>
      <c r="E276" s="91">
        <v>419</v>
      </c>
      <c r="F276" s="91">
        <v>67675</v>
      </c>
      <c r="G276" s="91">
        <v>51563</v>
      </c>
      <c r="H276" s="94">
        <v>16112</v>
      </c>
    </row>
    <row r="277" spans="1:8" ht="10.8">
      <c r="A277" s="69" t="s">
        <v>663</v>
      </c>
      <c r="B277" s="90" t="s">
        <v>664</v>
      </c>
      <c r="C277" s="91">
        <v>491</v>
      </c>
      <c r="D277" s="91">
        <v>491</v>
      </c>
      <c r="E277" s="91">
        <v>0</v>
      </c>
      <c r="F277" s="91">
        <v>12465</v>
      </c>
      <c r="G277" s="91">
        <v>12465</v>
      </c>
      <c r="H277" s="94">
        <v>0</v>
      </c>
    </row>
    <row r="278" spans="1:8" ht="10.8">
      <c r="A278" s="69" t="s">
        <v>665</v>
      </c>
      <c r="B278" s="90" t="s">
        <v>666</v>
      </c>
      <c r="C278" s="91">
        <v>362</v>
      </c>
      <c r="D278" s="91">
        <v>362</v>
      </c>
      <c r="E278" s="91">
        <v>0</v>
      </c>
      <c r="F278" s="91">
        <v>6359</v>
      </c>
      <c r="G278" s="91">
        <v>6359</v>
      </c>
      <c r="H278" s="94">
        <v>0</v>
      </c>
    </row>
    <row r="279" spans="1:8" ht="10.8">
      <c r="A279" s="69" t="s">
        <v>667</v>
      </c>
      <c r="B279" s="90" t="s">
        <v>668</v>
      </c>
      <c r="C279" s="91">
        <v>2039</v>
      </c>
      <c r="D279" s="91">
        <v>2039</v>
      </c>
      <c r="E279" s="91">
        <v>0</v>
      </c>
      <c r="F279" s="91">
        <v>39864</v>
      </c>
      <c r="G279" s="91">
        <v>39864</v>
      </c>
      <c r="H279" s="94">
        <v>0</v>
      </c>
    </row>
    <row r="280" spans="1:8" ht="10.8">
      <c r="A280" s="68" t="s">
        <v>201</v>
      </c>
      <c r="B280" s="96" t="s">
        <v>669</v>
      </c>
      <c r="C280" s="97">
        <v>3989</v>
      </c>
      <c r="D280" s="97">
        <v>3388</v>
      </c>
      <c r="E280" s="97">
        <v>601</v>
      </c>
      <c r="F280" s="97">
        <v>68531</v>
      </c>
      <c r="G280" s="97">
        <v>61507</v>
      </c>
      <c r="H280" s="98">
        <v>7024</v>
      </c>
    </row>
    <row r="281" spans="1:8" ht="10.8">
      <c r="A281" s="69" t="s">
        <v>670</v>
      </c>
      <c r="B281" s="90" t="s">
        <v>671</v>
      </c>
      <c r="C281" s="91">
        <v>278</v>
      </c>
      <c r="D281" s="91">
        <v>278</v>
      </c>
      <c r="E281" s="91">
        <v>0</v>
      </c>
      <c r="F281" s="91">
        <v>3545</v>
      </c>
      <c r="G281" s="91">
        <v>3545</v>
      </c>
      <c r="H281" s="94">
        <v>0</v>
      </c>
    </row>
    <row r="282" spans="1:8" ht="10.8">
      <c r="A282" s="69" t="s">
        <v>672</v>
      </c>
      <c r="B282" s="90" t="s">
        <v>673</v>
      </c>
      <c r="C282" s="91">
        <v>210</v>
      </c>
      <c r="D282" s="91">
        <v>210</v>
      </c>
      <c r="E282" s="91">
        <v>0</v>
      </c>
      <c r="F282" s="91">
        <v>4870</v>
      </c>
      <c r="G282" s="91">
        <v>4870</v>
      </c>
      <c r="H282" s="94">
        <v>0</v>
      </c>
    </row>
    <row r="283" spans="1:8" ht="10.8">
      <c r="A283" s="69" t="s">
        <v>674</v>
      </c>
      <c r="B283" s="90" t="s">
        <v>675</v>
      </c>
      <c r="C283" s="91">
        <v>452</v>
      </c>
      <c r="D283" s="91">
        <v>452</v>
      </c>
      <c r="E283" s="91">
        <v>0</v>
      </c>
      <c r="F283" s="91">
        <v>6068</v>
      </c>
      <c r="G283" s="91">
        <v>6068</v>
      </c>
      <c r="H283" s="94">
        <v>0</v>
      </c>
    </row>
    <row r="284" spans="1:8" ht="10.8">
      <c r="A284" s="69" t="s">
        <v>676</v>
      </c>
      <c r="B284" s="90" t="s">
        <v>677</v>
      </c>
      <c r="C284" s="91">
        <v>375</v>
      </c>
      <c r="D284" s="91">
        <v>352</v>
      </c>
      <c r="E284" s="91">
        <v>23</v>
      </c>
      <c r="F284" s="91">
        <v>4338</v>
      </c>
      <c r="G284" s="91">
        <v>3800</v>
      </c>
      <c r="H284" s="94">
        <v>538</v>
      </c>
    </row>
    <row r="285" spans="1:8" ht="10.8">
      <c r="A285" s="69" t="s">
        <v>678</v>
      </c>
      <c r="B285" s="90" t="s">
        <v>679</v>
      </c>
      <c r="C285" s="91">
        <v>221</v>
      </c>
      <c r="D285" s="91">
        <v>221</v>
      </c>
      <c r="E285" s="91">
        <v>0</v>
      </c>
      <c r="F285" s="91">
        <v>4227</v>
      </c>
      <c r="G285" s="91">
        <v>4227</v>
      </c>
      <c r="H285" s="94">
        <v>0</v>
      </c>
    </row>
    <row r="286" spans="1:8" ht="10.8">
      <c r="A286" s="69" t="s">
        <v>680</v>
      </c>
      <c r="B286" s="90" t="s">
        <v>681</v>
      </c>
      <c r="C286" s="91">
        <v>417</v>
      </c>
      <c r="D286" s="91">
        <v>417</v>
      </c>
      <c r="E286" s="91">
        <v>0</v>
      </c>
      <c r="F286" s="91">
        <v>6159</v>
      </c>
      <c r="G286" s="91">
        <v>6159</v>
      </c>
      <c r="H286" s="94">
        <v>0</v>
      </c>
    </row>
    <row r="287" spans="1:8" ht="10.8">
      <c r="A287" s="69" t="s">
        <v>682</v>
      </c>
      <c r="B287" s="90" t="s">
        <v>683</v>
      </c>
      <c r="C287" s="91">
        <v>209</v>
      </c>
      <c r="D287" s="91" t="s">
        <v>849</v>
      </c>
      <c r="E287" s="91" t="s">
        <v>849</v>
      </c>
      <c r="F287" s="91">
        <v>2963</v>
      </c>
      <c r="G287" s="91">
        <v>2938</v>
      </c>
      <c r="H287" s="94">
        <v>25</v>
      </c>
    </row>
    <row r="288" spans="1:8" ht="10.8">
      <c r="A288" s="69" t="s">
        <v>684</v>
      </c>
      <c r="B288" s="90" t="s">
        <v>685</v>
      </c>
      <c r="C288" s="91">
        <v>1827</v>
      </c>
      <c r="D288" s="91">
        <v>1252</v>
      </c>
      <c r="E288" s="91">
        <v>575</v>
      </c>
      <c r="F288" s="91">
        <v>36361</v>
      </c>
      <c r="G288" s="91">
        <v>29900</v>
      </c>
      <c r="H288" s="94">
        <v>6461</v>
      </c>
    </row>
    <row r="289" spans="1:8" ht="10.8">
      <c r="A289" s="68" t="s">
        <v>201</v>
      </c>
      <c r="B289" s="96" t="s">
        <v>686</v>
      </c>
      <c r="C289" s="97">
        <v>6653</v>
      </c>
      <c r="D289" s="97">
        <v>5558</v>
      </c>
      <c r="E289" s="97">
        <v>1095</v>
      </c>
      <c r="F289" s="97">
        <v>167801</v>
      </c>
      <c r="G289" s="97">
        <v>128835</v>
      </c>
      <c r="H289" s="98">
        <v>38966</v>
      </c>
    </row>
    <row r="290" spans="1:8" ht="10.8">
      <c r="A290" s="69" t="s">
        <v>687</v>
      </c>
      <c r="B290" s="90" t="s">
        <v>688</v>
      </c>
      <c r="C290" s="91" t="s">
        <v>128</v>
      </c>
      <c r="D290" s="91" t="s">
        <v>128</v>
      </c>
      <c r="E290" s="91" t="s">
        <v>128</v>
      </c>
      <c r="F290" s="91" t="s">
        <v>128</v>
      </c>
      <c r="G290" s="91" t="s">
        <v>128</v>
      </c>
      <c r="H290" s="94" t="s">
        <v>128</v>
      </c>
    </row>
    <row r="291" spans="1:8" ht="10.8">
      <c r="A291" s="69" t="s">
        <v>689</v>
      </c>
      <c r="B291" s="90" t="s">
        <v>690</v>
      </c>
      <c r="C291" s="91" t="s">
        <v>128</v>
      </c>
      <c r="D291" s="91" t="s">
        <v>128</v>
      </c>
      <c r="E291" s="91" t="s">
        <v>128</v>
      </c>
      <c r="F291" s="91" t="s">
        <v>128</v>
      </c>
      <c r="G291" s="91" t="s">
        <v>128</v>
      </c>
      <c r="H291" s="94" t="s">
        <v>128</v>
      </c>
    </row>
    <row r="292" spans="1:8" ht="10.8">
      <c r="A292" s="69" t="s">
        <v>691</v>
      </c>
      <c r="B292" s="90" t="s">
        <v>692</v>
      </c>
      <c r="C292" s="91" t="s">
        <v>128</v>
      </c>
      <c r="D292" s="91" t="s">
        <v>128</v>
      </c>
      <c r="E292" s="91" t="s">
        <v>128</v>
      </c>
      <c r="F292" s="91" t="s">
        <v>128</v>
      </c>
      <c r="G292" s="91" t="s">
        <v>128</v>
      </c>
      <c r="H292" s="94" t="s">
        <v>128</v>
      </c>
    </row>
    <row r="293" spans="1:8" ht="10.8">
      <c r="A293" s="69" t="s">
        <v>693</v>
      </c>
      <c r="B293" s="90" t="s">
        <v>694</v>
      </c>
      <c r="C293" s="91">
        <v>91</v>
      </c>
      <c r="D293" s="91">
        <v>91</v>
      </c>
      <c r="E293" s="91">
        <v>0</v>
      </c>
      <c r="F293" s="91">
        <v>1483</v>
      </c>
      <c r="G293" s="91">
        <v>1483</v>
      </c>
      <c r="H293" s="94">
        <v>0</v>
      </c>
    </row>
    <row r="294" spans="1:8" ht="10.8">
      <c r="A294" s="69" t="s">
        <v>695</v>
      </c>
      <c r="B294" s="90" t="s">
        <v>696</v>
      </c>
      <c r="C294" s="91">
        <v>176</v>
      </c>
      <c r="D294" s="91">
        <v>130</v>
      </c>
      <c r="E294" s="91">
        <v>46</v>
      </c>
      <c r="F294" s="91">
        <v>4430</v>
      </c>
      <c r="G294" s="91">
        <v>2649</v>
      </c>
      <c r="H294" s="94">
        <v>1781</v>
      </c>
    </row>
    <row r="295" spans="1:8" ht="10.8">
      <c r="A295" s="69" t="s">
        <v>697</v>
      </c>
      <c r="B295" s="90" t="s">
        <v>698</v>
      </c>
      <c r="C295" s="91">
        <v>66</v>
      </c>
      <c r="D295" s="92">
        <v>66</v>
      </c>
      <c r="E295" s="92">
        <v>0</v>
      </c>
      <c r="F295" s="91">
        <v>3178</v>
      </c>
      <c r="G295" s="92">
        <v>3178</v>
      </c>
      <c r="H295" s="93">
        <v>0</v>
      </c>
    </row>
    <row r="296" spans="1:8" ht="10.8">
      <c r="A296" s="69" t="s">
        <v>699</v>
      </c>
      <c r="B296" s="90" t="s">
        <v>700</v>
      </c>
      <c r="C296" s="91">
        <v>214</v>
      </c>
      <c r="D296" s="91">
        <v>214</v>
      </c>
      <c r="E296" s="91">
        <v>0</v>
      </c>
      <c r="F296" s="91">
        <v>4249</v>
      </c>
      <c r="G296" s="91">
        <v>4249</v>
      </c>
      <c r="H296" s="94">
        <v>0</v>
      </c>
    </row>
    <row r="297" spans="1:8" ht="10.8">
      <c r="A297" s="69" t="s">
        <v>701</v>
      </c>
      <c r="B297" s="90" t="s">
        <v>702</v>
      </c>
      <c r="C297" s="91">
        <v>1979</v>
      </c>
      <c r="D297" s="91">
        <v>1979</v>
      </c>
      <c r="E297" s="91">
        <v>0</v>
      </c>
      <c r="F297" s="91">
        <v>35476</v>
      </c>
      <c r="G297" s="91">
        <v>35476</v>
      </c>
      <c r="H297" s="94">
        <v>0</v>
      </c>
    </row>
    <row r="298" spans="1:8" ht="10.8">
      <c r="A298" s="69" t="s">
        <v>703</v>
      </c>
      <c r="B298" s="90" t="s">
        <v>704</v>
      </c>
      <c r="C298" s="91">
        <v>90</v>
      </c>
      <c r="D298" s="91">
        <v>90</v>
      </c>
      <c r="E298" s="91">
        <v>0</v>
      </c>
      <c r="F298" s="91">
        <v>1404</v>
      </c>
      <c r="G298" s="91">
        <v>1404</v>
      </c>
      <c r="H298" s="94">
        <v>0</v>
      </c>
    </row>
    <row r="299" spans="1:8" ht="10.8">
      <c r="A299" s="69" t="s">
        <v>705</v>
      </c>
      <c r="B299" s="90" t="s">
        <v>706</v>
      </c>
      <c r="C299" s="91">
        <v>196</v>
      </c>
      <c r="D299" s="91">
        <v>196</v>
      </c>
      <c r="E299" s="91">
        <v>0</v>
      </c>
      <c r="F299" s="91">
        <v>3406</v>
      </c>
      <c r="G299" s="91">
        <v>3406</v>
      </c>
      <c r="H299" s="94">
        <v>0</v>
      </c>
    </row>
    <row r="300" spans="1:8" ht="10.8">
      <c r="A300" s="69" t="s">
        <v>707</v>
      </c>
      <c r="B300" s="90" t="s">
        <v>708</v>
      </c>
      <c r="C300" s="91">
        <v>2587</v>
      </c>
      <c r="D300" s="91">
        <v>1538</v>
      </c>
      <c r="E300" s="91">
        <v>1049</v>
      </c>
      <c r="F300" s="91">
        <v>71819</v>
      </c>
      <c r="G300" s="91">
        <v>34634</v>
      </c>
      <c r="H300" s="94">
        <v>37185</v>
      </c>
    </row>
    <row r="301" spans="1:8" ht="10.8">
      <c r="A301" s="69" t="s">
        <v>709</v>
      </c>
      <c r="B301" s="90" t="s">
        <v>710</v>
      </c>
      <c r="C301" s="91">
        <v>231</v>
      </c>
      <c r="D301" s="91">
        <v>231</v>
      </c>
      <c r="E301" s="91">
        <v>0</v>
      </c>
      <c r="F301" s="91">
        <v>12149</v>
      </c>
      <c r="G301" s="91">
        <v>12149</v>
      </c>
      <c r="H301" s="94">
        <v>0</v>
      </c>
    </row>
    <row r="302" spans="1:8" ht="10.8">
      <c r="A302" s="69" t="s">
        <v>711</v>
      </c>
      <c r="B302" s="90" t="s">
        <v>712</v>
      </c>
      <c r="C302" s="91">
        <v>167</v>
      </c>
      <c r="D302" s="91">
        <v>167</v>
      </c>
      <c r="E302" s="91">
        <v>0</v>
      </c>
      <c r="F302" s="91">
        <v>4358</v>
      </c>
      <c r="G302" s="91">
        <v>4358</v>
      </c>
      <c r="H302" s="94">
        <v>0</v>
      </c>
    </row>
    <row r="303" spans="1:8" ht="10.8">
      <c r="A303" s="69" t="s">
        <v>713</v>
      </c>
      <c r="B303" s="90" t="s">
        <v>714</v>
      </c>
      <c r="C303" s="91">
        <v>287</v>
      </c>
      <c r="D303" s="91">
        <v>287</v>
      </c>
      <c r="E303" s="91">
        <v>0</v>
      </c>
      <c r="F303" s="91">
        <v>4454</v>
      </c>
      <c r="G303" s="91">
        <v>4454</v>
      </c>
      <c r="H303" s="94">
        <v>0</v>
      </c>
    </row>
    <row r="304" spans="1:8" ht="10.8">
      <c r="A304" s="69" t="s">
        <v>715</v>
      </c>
      <c r="B304" s="90" t="s">
        <v>716</v>
      </c>
      <c r="C304" s="91">
        <v>54</v>
      </c>
      <c r="D304" s="91">
        <v>54</v>
      </c>
      <c r="E304" s="91">
        <v>0</v>
      </c>
      <c r="F304" s="91">
        <v>913</v>
      </c>
      <c r="G304" s="91">
        <v>913</v>
      </c>
      <c r="H304" s="94">
        <v>0</v>
      </c>
    </row>
    <row r="305" spans="1:8" ht="10.8">
      <c r="A305" s="68" t="s">
        <v>201</v>
      </c>
      <c r="B305" s="96" t="s">
        <v>717</v>
      </c>
      <c r="C305" s="97">
        <v>6002</v>
      </c>
      <c r="D305" s="97">
        <v>5832</v>
      </c>
      <c r="E305" s="97">
        <v>170</v>
      </c>
      <c r="F305" s="97">
        <v>148522</v>
      </c>
      <c r="G305" s="97">
        <v>143455</v>
      </c>
      <c r="H305" s="98">
        <v>5067</v>
      </c>
    </row>
    <row r="306" spans="1:8" ht="10.8">
      <c r="A306" s="69" t="s">
        <v>718</v>
      </c>
      <c r="B306" s="90" t="s">
        <v>719</v>
      </c>
      <c r="C306" s="91">
        <v>88</v>
      </c>
      <c r="D306" s="91">
        <v>88</v>
      </c>
      <c r="E306" s="91">
        <v>0</v>
      </c>
      <c r="F306" s="91">
        <v>1965</v>
      </c>
      <c r="G306" s="91">
        <v>1965</v>
      </c>
      <c r="H306" s="94">
        <v>0</v>
      </c>
    </row>
    <row r="307" spans="1:8" ht="10.8">
      <c r="A307" s="69" t="s">
        <v>720</v>
      </c>
      <c r="B307" s="90" t="s">
        <v>721</v>
      </c>
      <c r="C307" s="91">
        <v>227</v>
      </c>
      <c r="D307" s="91">
        <v>227</v>
      </c>
      <c r="E307" s="91">
        <v>0</v>
      </c>
      <c r="F307" s="91">
        <v>5219</v>
      </c>
      <c r="G307" s="91">
        <v>5219</v>
      </c>
      <c r="H307" s="94">
        <v>0</v>
      </c>
    </row>
    <row r="308" spans="1:8" ht="10.8">
      <c r="A308" s="69" t="s">
        <v>722</v>
      </c>
      <c r="B308" s="90" t="s">
        <v>723</v>
      </c>
      <c r="C308" s="91">
        <v>841</v>
      </c>
      <c r="D308" s="91">
        <v>733</v>
      </c>
      <c r="E308" s="91">
        <v>108</v>
      </c>
      <c r="F308" s="91">
        <v>15926</v>
      </c>
      <c r="G308" s="91">
        <v>12161</v>
      </c>
      <c r="H308" s="94">
        <v>3765</v>
      </c>
    </row>
    <row r="309" spans="1:8" ht="10.8">
      <c r="A309" s="69" t="s">
        <v>724</v>
      </c>
      <c r="B309" s="90" t="s">
        <v>725</v>
      </c>
      <c r="C309" s="91">
        <v>456</v>
      </c>
      <c r="D309" s="91">
        <v>456</v>
      </c>
      <c r="E309" s="91">
        <v>0</v>
      </c>
      <c r="F309" s="91">
        <v>14447</v>
      </c>
      <c r="G309" s="91">
        <v>14447</v>
      </c>
      <c r="H309" s="94">
        <v>0</v>
      </c>
    </row>
    <row r="310" spans="1:8" ht="10.8">
      <c r="A310" s="69" t="s">
        <v>726</v>
      </c>
      <c r="B310" s="90" t="s">
        <v>727</v>
      </c>
      <c r="C310" s="91">
        <v>320</v>
      </c>
      <c r="D310" s="91">
        <v>258</v>
      </c>
      <c r="E310" s="91">
        <v>62</v>
      </c>
      <c r="F310" s="91">
        <v>6779</v>
      </c>
      <c r="G310" s="91">
        <v>5477</v>
      </c>
      <c r="H310" s="94">
        <v>1302</v>
      </c>
    </row>
    <row r="311" spans="1:8" ht="10.8">
      <c r="A311" s="69" t="s">
        <v>728</v>
      </c>
      <c r="B311" s="90" t="s">
        <v>729</v>
      </c>
      <c r="C311" s="91">
        <v>84</v>
      </c>
      <c r="D311" s="91">
        <v>84</v>
      </c>
      <c r="E311" s="91">
        <v>0</v>
      </c>
      <c r="F311" s="91">
        <v>2552</v>
      </c>
      <c r="G311" s="91">
        <v>2552</v>
      </c>
      <c r="H311" s="94">
        <v>0</v>
      </c>
    </row>
    <row r="312" spans="1:8" ht="10.8">
      <c r="A312" s="69" t="s">
        <v>730</v>
      </c>
      <c r="B312" s="90" t="s">
        <v>731</v>
      </c>
      <c r="C312" s="91">
        <v>517</v>
      </c>
      <c r="D312" s="92">
        <v>517</v>
      </c>
      <c r="E312" s="92">
        <v>0</v>
      </c>
      <c r="F312" s="91">
        <v>15586</v>
      </c>
      <c r="G312" s="92">
        <v>15586</v>
      </c>
      <c r="H312" s="93">
        <v>0</v>
      </c>
    </row>
    <row r="313" spans="1:8" ht="10.8">
      <c r="A313" s="69" t="s">
        <v>732</v>
      </c>
      <c r="B313" s="90" t="s">
        <v>733</v>
      </c>
      <c r="C313" s="91">
        <v>588</v>
      </c>
      <c r="D313" s="91">
        <v>588</v>
      </c>
      <c r="E313" s="91">
        <v>0</v>
      </c>
      <c r="F313" s="91">
        <v>14270</v>
      </c>
      <c r="G313" s="91">
        <v>14270</v>
      </c>
      <c r="H313" s="94">
        <v>0</v>
      </c>
    </row>
    <row r="314" spans="1:8" ht="10.8">
      <c r="A314" s="69" t="s">
        <v>734</v>
      </c>
      <c r="B314" s="90" t="s">
        <v>735</v>
      </c>
      <c r="C314" s="91">
        <v>1171</v>
      </c>
      <c r="D314" s="91">
        <v>1171</v>
      </c>
      <c r="E314" s="91">
        <v>0</v>
      </c>
      <c r="F314" s="91">
        <v>32273</v>
      </c>
      <c r="G314" s="91">
        <v>32273</v>
      </c>
      <c r="H314" s="94">
        <v>0</v>
      </c>
    </row>
    <row r="315" spans="1:8" ht="10.8">
      <c r="A315" s="69" t="s">
        <v>736</v>
      </c>
      <c r="B315" s="90" t="s">
        <v>737</v>
      </c>
      <c r="C315" s="91" t="s">
        <v>128</v>
      </c>
      <c r="D315" s="91" t="s">
        <v>128</v>
      </c>
      <c r="E315" s="91" t="s">
        <v>128</v>
      </c>
      <c r="F315" s="91" t="s">
        <v>128</v>
      </c>
      <c r="G315" s="91" t="s">
        <v>128</v>
      </c>
      <c r="H315" s="94" t="s">
        <v>128</v>
      </c>
    </row>
    <row r="316" spans="1:8" ht="10.8">
      <c r="A316" s="69" t="s">
        <v>738</v>
      </c>
      <c r="B316" s="90" t="s">
        <v>739</v>
      </c>
      <c r="C316" s="91">
        <v>990</v>
      </c>
      <c r="D316" s="91">
        <v>990</v>
      </c>
      <c r="E316" s="91">
        <v>0</v>
      </c>
      <c r="F316" s="91">
        <v>23408</v>
      </c>
      <c r="G316" s="91">
        <v>23408</v>
      </c>
      <c r="H316" s="94">
        <v>0</v>
      </c>
    </row>
    <row r="317" spans="1:8" ht="10.8">
      <c r="A317" s="69" t="s">
        <v>740</v>
      </c>
      <c r="B317" s="90" t="s">
        <v>741</v>
      </c>
      <c r="C317" s="91">
        <v>266</v>
      </c>
      <c r="D317" s="91">
        <v>266</v>
      </c>
      <c r="E317" s="91">
        <v>0</v>
      </c>
      <c r="F317" s="91">
        <v>6734</v>
      </c>
      <c r="G317" s="91">
        <v>6734</v>
      </c>
      <c r="H317" s="94">
        <v>0</v>
      </c>
    </row>
    <row r="318" spans="1:8" ht="10.8">
      <c r="A318" s="69" t="s">
        <v>742</v>
      </c>
      <c r="B318" s="90" t="s">
        <v>743</v>
      </c>
      <c r="C318" s="91">
        <v>86</v>
      </c>
      <c r="D318" s="91">
        <v>86</v>
      </c>
      <c r="E318" s="91">
        <v>0</v>
      </c>
      <c r="F318" s="91">
        <v>0</v>
      </c>
      <c r="G318" s="91">
        <v>0</v>
      </c>
      <c r="H318" s="94">
        <v>0</v>
      </c>
    </row>
    <row r="319" spans="1:8" ht="11.4" thickBot="1">
      <c r="A319" s="65" t="s">
        <v>744</v>
      </c>
      <c r="B319" s="100" t="s">
        <v>745</v>
      </c>
      <c r="C319" s="101" t="s">
        <v>128</v>
      </c>
      <c r="D319" s="102" t="s">
        <v>128</v>
      </c>
      <c r="E319" s="102" t="s">
        <v>128</v>
      </c>
      <c r="F319" s="101" t="s">
        <v>128</v>
      </c>
      <c r="G319" s="102" t="s">
        <v>128</v>
      </c>
      <c r="H319" s="103" t="s">
        <v>128</v>
      </c>
    </row>
    <row r="320" spans="1:8" ht="14.4" thickTop="1">
      <c r="A320" s="85" t="s">
        <v>808</v>
      </c>
    </row>
    <row r="321" spans="1:1" ht="13.8">
      <c r="A321" s="85" t="s">
        <v>809</v>
      </c>
    </row>
    <row r="322" spans="1:1" ht="13.8">
      <c r="A322" s="141" t="s">
        <v>810</v>
      </c>
    </row>
    <row r="323" spans="1:1" ht="13.8">
      <c r="A323" s="141" t="s">
        <v>147</v>
      </c>
    </row>
    <row r="324" spans="1:1">
      <c r="A324" s="39" t="s">
        <v>753</v>
      </c>
    </row>
  </sheetData>
  <mergeCells count="6">
    <mergeCell ref="A1:H2"/>
    <mergeCell ref="A3:H4"/>
    <mergeCell ref="C6:C7"/>
    <mergeCell ref="D6:E6"/>
    <mergeCell ref="F6:F7"/>
    <mergeCell ref="G6:H6"/>
  </mergeCells>
  <pageMargins left="0.7" right="0.7" top="0.75" bottom="0.75" header="0.3" footer="0.3"/>
  <pageSetup paperSize="9" orientation="portrait" r:id="rId1"/>
  <ignoredErrors>
    <ignoredError sqref="A10:A31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5">
    <tabColor theme="9" tint="0.59999389629810485"/>
  </sheetPr>
  <dimension ref="A1:U322"/>
  <sheetViews>
    <sheetView workbookViewId="0">
      <pane ySplit="7" topLeftCell="A8" activePane="bottomLeft" state="frozen"/>
      <selection pane="bottomLeft" sqref="A1:F2"/>
    </sheetView>
  </sheetViews>
  <sheetFormatPr defaultRowHeight="13.2"/>
  <cols>
    <col min="1" max="1" width="14.7109375" style="66" customWidth="1"/>
    <col min="2" max="2" width="23.140625" style="66" customWidth="1"/>
    <col min="3" max="3" width="14.85546875" style="66" customWidth="1"/>
    <col min="4" max="4" width="17.28515625" style="66" customWidth="1"/>
    <col min="5" max="5" width="19.42578125" style="66" customWidth="1"/>
    <col min="6" max="6" width="16.42578125" style="66" customWidth="1"/>
    <col min="15" max="15" width="10" customWidth="1"/>
    <col min="16" max="16" width="11.42578125" bestFit="1" customWidth="1"/>
  </cols>
  <sheetData>
    <row r="1" spans="1:21" ht="10.8">
      <c r="A1" s="203" t="s">
        <v>782</v>
      </c>
      <c r="B1" s="203"/>
      <c r="C1" s="203"/>
      <c r="D1" s="203"/>
      <c r="E1" s="203"/>
      <c r="F1" s="203"/>
    </row>
    <row r="2" spans="1:21" ht="18" customHeight="1">
      <c r="A2" s="203"/>
      <c r="B2" s="203"/>
      <c r="C2" s="203"/>
      <c r="D2" s="203"/>
      <c r="E2" s="203"/>
      <c r="F2" s="203"/>
    </row>
    <row r="3" spans="1:21" ht="10.8">
      <c r="A3" s="210" t="s">
        <v>783</v>
      </c>
      <c r="B3" s="211"/>
      <c r="C3" s="211"/>
      <c r="D3" s="211"/>
      <c r="E3" s="211"/>
      <c r="F3" s="211"/>
    </row>
    <row r="4" spans="1:21" ht="10.8">
      <c r="A4" s="211"/>
      <c r="B4" s="211"/>
      <c r="C4" s="211"/>
      <c r="D4" s="211"/>
      <c r="E4" s="211"/>
      <c r="F4" s="211"/>
    </row>
    <row r="5" spans="1:21" ht="11.4" thickBot="1">
      <c r="A5" s="62"/>
      <c r="B5" s="62"/>
      <c r="C5" s="62"/>
      <c r="D5" s="62"/>
      <c r="E5" s="62"/>
      <c r="F5" s="62"/>
    </row>
    <row r="6" spans="1:21" ht="11.4" thickTop="1">
      <c r="A6" s="212" t="s">
        <v>148</v>
      </c>
      <c r="B6" s="212"/>
      <c r="C6" s="212" t="s">
        <v>757</v>
      </c>
      <c r="D6" s="214" t="s">
        <v>132</v>
      </c>
      <c r="E6" s="214"/>
      <c r="F6" s="214"/>
    </row>
    <row r="7" spans="1:21" ht="28.5" customHeight="1">
      <c r="A7" s="213"/>
      <c r="B7" s="213"/>
      <c r="C7" s="213"/>
      <c r="D7" s="160" t="s">
        <v>767</v>
      </c>
      <c r="E7" s="160" t="s">
        <v>768</v>
      </c>
      <c r="F7" s="160" t="s">
        <v>769</v>
      </c>
    </row>
    <row r="8" spans="1:21" ht="10.8">
      <c r="A8" s="64"/>
      <c r="B8" s="87" t="s">
        <v>141</v>
      </c>
      <c r="C8" s="88">
        <v>83953</v>
      </c>
      <c r="D8" s="88">
        <v>67075</v>
      </c>
      <c r="E8" s="88">
        <v>16152</v>
      </c>
      <c r="F8" s="88">
        <v>726</v>
      </c>
    </row>
    <row r="9" spans="1:21" ht="10.8">
      <c r="A9" s="68"/>
      <c r="B9" s="96" t="s">
        <v>149</v>
      </c>
      <c r="C9" s="97">
        <v>14405</v>
      </c>
      <c r="D9" s="97">
        <v>7151</v>
      </c>
      <c r="E9" s="97">
        <v>7080</v>
      </c>
      <c r="F9" s="97">
        <v>174</v>
      </c>
      <c r="O9" s="78"/>
      <c r="P9" s="78"/>
      <c r="Q9" s="78"/>
      <c r="R9" s="78"/>
      <c r="S9" s="78"/>
      <c r="T9" s="78"/>
      <c r="U9" s="78"/>
    </row>
    <row r="10" spans="1:21" ht="10.8">
      <c r="A10" s="69" t="s">
        <v>150</v>
      </c>
      <c r="B10" s="90" t="s">
        <v>151</v>
      </c>
      <c r="C10" s="92">
        <v>481</v>
      </c>
      <c r="D10" s="92">
        <v>365</v>
      </c>
      <c r="E10" s="92">
        <v>21</v>
      </c>
      <c r="F10" s="92">
        <v>95</v>
      </c>
      <c r="Q10" s="78"/>
      <c r="T10" s="78"/>
    </row>
    <row r="11" spans="1:21" ht="10.8">
      <c r="A11" s="69" t="s">
        <v>152</v>
      </c>
      <c r="B11" s="90" t="s">
        <v>153</v>
      </c>
      <c r="C11" s="91">
        <v>318</v>
      </c>
      <c r="D11" s="91">
        <v>122</v>
      </c>
      <c r="E11" s="91">
        <v>196</v>
      </c>
      <c r="F11" s="91">
        <v>0</v>
      </c>
    </row>
    <row r="12" spans="1:21" ht="10.8">
      <c r="A12" s="69" t="s">
        <v>154</v>
      </c>
      <c r="B12" s="90" t="s">
        <v>155</v>
      </c>
      <c r="C12" s="91">
        <v>186</v>
      </c>
      <c r="D12" s="91">
        <v>99</v>
      </c>
      <c r="E12" s="91">
        <v>83</v>
      </c>
      <c r="F12" s="91">
        <v>4</v>
      </c>
    </row>
    <row r="13" spans="1:21" ht="10.8">
      <c r="A13" s="69" t="s">
        <v>156</v>
      </c>
      <c r="B13" s="90" t="s">
        <v>157</v>
      </c>
      <c r="C13" s="91">
        <v>480</v>
      </c>
      <c r="D13" s="91">
        <v>235</v>
      </c>
      <c r="E13" s="91">
        <v>241</v>
      </c>
      <c r="F13" s="91">
        <v>4</v>
      </c>
    </row>
    <row r="14" spans="1:21" ht="10.8">
      <c r="A14" s="69" t="s">
        <v>158</v>
      </c>
      <c r="B14" s="90" t="s">
        <v>159</v>
      </c>
      <c r="C14" s="91">
        <v>535</v>
      </c>
      <c r="D14" s="91">
        <v>415</v>
      </c>
      <c r="E14" s="91">
        <v>120</v>
      </c>
      <c r="F14" s="91">
        <v>0</v>
      </c>
      <c r="H14" s="78"/>
      <c r="I14" s="78"/>
      <c r="J14" s="78"/>
      <c r="K14" s="78"/>
    </row>
    <row r="15" spans="1:21" ht="10.8">
      <c r="A15" s="69" t="s">
        <v>160</v>
      </c>
      <c r="B15" s="90" t="s">
        <v>161</v>
      </c>
      <c r="C15" s="91">
        <v>419</v>
      </c>
      <c r="D15" s="91">
        <v>204</v>
      </c>
      <c r="E15" s="91">
        <v>199</v>
      </c>
      <c r="F15" s="91">
        <v>16</v>
      </c>
    </row>
    <row r="16" spans="1:21" ht="10.8">
      <c r="A16" s="69" t="s">
        <v>162</v>
      </c>
      <c r="B16" s="90" t="s">
        <v>163</v>
      </c>
      <c r="C16" s="91">
        <v>519</v>
      </c>
      <c r="D16" s="159">
        <v>290</v>
      </c>
      <c r="E16" s="91">
        <v>229</v>
      </c>
      <c r="F16" s="91">
        <v>0</v>
      </c>
    </row>
    <row r="17" spans="1:6" ht="10.8">
      <c r="A17" s="69" t="s">
        <v>164</v>
      </c>
      <c r="B17" s="90" t="s">
        <v>165</v>
      </c>
      <c r="C17" s="91">
        <v>702</v>
      </c>
      <c r="D17" s="157" t="s">
        <v>849</v>
      </c>
      <c r="E17" s="91">
        <v>448</v>
      </c>
      <c r="F17" s="91" t="s">
        <v>849</v>
      </c>
    </row>
    <row r="18" spans="1:6" ht="10.8">
      <c r="A18" s="69" t="s">
        <v>166</v>
      </c>
      <c r="B18" s="90" t="s">
        <v>167</v>
      </c>
      <c r="C18" s="91">
        <v>746</v>
      </c>
      <c r="D18" s="159">
        <v>366</v>
      </c>
      <c r="E18" s="91">
        <v>374</v>
      </c>
      <c r="F18" s="91">
        <v>6</v>
      </c>
    </row>
    <row r="19" spans="1:6" ht="10.8">
      <c r="A19" s="69" t="s">
        <v>168</v>
      </c>
      <c r="B19" s="90" t="s">
        <v>169</v>
      </c>
      <c r="C19" s="91">
        <v>47</v>
      </c>
      <c r="D19" s="91" t="s">
        <v>849</v>
      </c>
      <c r="E19" s="91" t="s">
        <v>849</v>
      </c>
      <c r="F19" s="91">
        <v>0</v>
      </c>
    </row>
    <row r="20" spans="1:6" ht="10.8">
      <c r="A20" s="69" t="s">
        <v>170</v>
      </c>
      <c r="B20" s="90" t="s">
        <v>171</v>
      </c>
      <c r="C20" s="91">
        <v>179</v>
      </c>
      <c r="D20" s="91" t="s">
        <v>849</v>
      </c>
      <c r="E20" s="91" t="s">
        <v>849</v>
      </c>
      <c r="F20" s="91">
        <v>0</v>
      </c>
    </row>
    <row r="21" spans="1:6" ht="10.8">
      <c r="A21" s="69" t="s">
        <v>172</v>
      </c>
      <c r="B21" s="90" t="s">
        <v>173</v>
      </c>
      <c r="C21" s="91">
        <v>118</v>
      </c>
      <c r="D21" s="91">
        <v>113</v>
      </c>
      <c r="E21" s="91">
        <v>5</v>
      </c>
      <c r="F21" s="91">
        <v>0</v>
      </c>
    </row>
    <row r="22" spans="1:6" ht="10.8">
      <c r="A22" s="69" t="s">
        <v>174</v>
      </c>
      <c r="B22" s="90" t="s">
        <v>175</v>
      </c>
      <c r="C22" s="91">
        <v>258</v>
      </c>
      <c r="D22" s="91">
        <v>244</v>
      </c>
      <c r="E22" s="91">
        <v>14</v>
      </c>
      <c r="F22" s="91">
        <v>0</v>
      </c>
    </row>
    <row r="23" spans="1:6" ht="10.8">
      <c r="A23" s="69" t="s">
        <v>176</v>
      </c>
      <c r="B23" s="90" t="s">
        <v>177</v>
      </c>
      <c r="C23" s="91">
        <v>386</v>
      </c>
      <c r="D23" s="91">
        <v>0</v>
      </c>
      <c r="E23" s="91">
        <v>386</v>
      </c>
      <c r="F23" s="91">
        <v>0</v>
      </c>
    </row>
    <row r="24" spans="1:6" ht="10.8">
      <c r="A24" s="69" t="s">
        <v>178</v>
      </c>
      <c r="B24" s="90" t="s">
        <v>179</v>
      </c>
      <c r="C24" s="91">
        <v>538</v>
      </c>
      <c r="D24" s="91">
        <v>99</v>
      </c>
      <c r="E24" s="91">
        <v>439</v>
      </c>
      <c r="F24" s="91">
        <v>0</v>
      </c>
    </row>
    <row r="25" spans="1:6" ht="10.8">
      <c r="A25" s="69" t="s">
        <v>180</v>
      </c>
      <c r="B25" s="90" t="s">
        <v>142</v>
      </c>
      <c r="C25" s="91">
        <v>5705</v>
      </c>
      <c r="D25" s="91">
        <v>2694</v>
      </c>
      <c r="E25" s="91">
        <v>2998</v>
      </c>
      <c r="F25" s="91">
        <v>13</v>
      </c>
    </row>
    <row r="26" spans="1:6" ht="10.8">
      <c r="A26" s="69" t="s">
        <v>181</v>
      </c>
      <c r="B26" s="90" t="s">
        <v>182</v>
      </c>
      <c r="C26" s="91">
        <v>217</v>
      </c>
      <c r="D26" s="91">
        <v>167</v>
      </c>
      <c r="E26" s="91">
        <v>50</v>
      </c>
      <c r="F26" s="91">
        <v>0</v>
      </c>
    </row>
    <row r="27" spans="1:6" ht="10.8">
      <c r="A27" s="69" t="s">
        <v>183</v>
      </c>
      <c r="B27" s="90" t="s">
        <v>184</v>
      </c>
      <c r="C27" s="91">
        <v>576</v>
      </c>
      <c r="D27" s="91">
        <v>496</v>
      </c>
      <c r="E27" s="91" t="s">
        <v>849</v>
      </c>
      <c r="F27" s="91" t="s">
        <v>849</v>
      </c>
    </row>
    <row r="28" spans="1:6" ht="10.8">
      <c r="A28" s="69" t="s">
        <v>185</v>
      </c>
      <c r="B28" s="90" t="s">
        <v>186</v>
      </c>
      <c r="C28" s="91">
        <v>279</v>
      </c>
      <c r="D28" s="91">
        <v>61</v>
      </c>
      <c r="E28" s="91">
        <v>218</v>
      </c>
      <c r="F28" s="91">
        <v>0</v>
      </c>
    </row>
    <row r="29" spans="1:6" ht="10.8">
      <c r="A29" s="69" t="s">
        <v>187</v>
      </c>
      <c r="B29" s="90" t="s">
        <v>188</v>
      </c>
      <c r="C29" s="91">
        <v>531</v>
      </c>
      <c r="D29" s="91">
        <v>153</v>
      </c>
      <c r="E29" s="91">
        <v>370</v>
      </c>
      <c r="F29" s="91">
        <v>8</v>
      </c>
    </row>
    <row r="30" spans="1:6" ht="10.8">
      <c r="A30" s="69" t="s">
        <v>189</v>
      </c>
      <c r="B30" s="90" t="s">
        <v>190</v>
      </c>
      <c r="C30" s="92">
        <v>230</v>
      </c>
      <c r="D30" s="92">
        <v>139</v>
      </c>
      <c r="E30" s="92" t="s">
        <v>849</v>
      </c>
      <c r="F30" s="92" t="s">
        <v>849</v>
      </c>
    </row>
    <row r="31" spans="1:6" ht="10.8">
      <c r="A31" s="69" t="s">
        <v>191</v>
      </c>
      <c r="B31" s="90" t="s">
        <v>192</v>
      </c>
      <c r="C31" s="91">
        <v>163</v>
      </c>
      <c r="D31" s="91">
        <v>88</v>
      </c>
      <c r="E31" s="91" t="s">
        <v>849</v>
      </c>
      <c r="F31" s="91" t="s">
        <v>849</v>
      </c>
    </row>
    <row r="32" spans="1:6" ht="10.8">
      <c r="A32" s="69" t="s">
        <v>193</v>
      </c>
      <c r="B32" s="90" t="s">
        <v>194</v>
      </c>
      <c r="C32" s="91">
        <v>194</v>
      </c>
      <c r="D32" s="91">
        <v>107</v>
      </c>
      <c r="E32" s="91">
        <v>87</v>
      </c>
      <c r="F32" s="91">
        <v>0</v>
      </c>
    </row>
    <row r="33" spans="1:6" ht="10.8">
      <c r="A33" s="69" t="s">
        <v>195</v>
      </c>
      <c r="B33" s="90" t="s">
        <v>196</v>
      </c>
      <c r="C33" s="91">
        <v>71</v>
      </c>
      <c r="D33" s="91" t="s">
        <v>849</v>
      </c>
      <c r="E33" s="91" t="s">
        <v>849</v>
      </c>
      <c r="F33" s="91">
        <v>0</v>
      </c>
    </row>
    <row r="34" spans="1:6" ht="10.8">
      <c r="A34" s="69" t="s">
        <v>197</v>
      </c>
      <c r="B34" s="90" t="s">
        <v>198</v>
      </c>
      <c r="C34" s="91">
        <v>257</v>
      </c>
      <c r="D34" s="91">
        <v>153</v>
      </c>
      <c r="E34" s="91">
        <v>87</v>
      </c>
      <c r="F34" s="91">
        <v>17</v>
      </c>
    </row>
    <row r="35" spans="1:6" ht="10.8">
      <c r="A35" s="69" t="s">
        <v>199</v>
      </c>
      <c r="B35" s="90" t="s">
        <v>200</v>
      </c>
      <c r="C35" s="91">
        <v>270</v>
      </c>
      <c r="D35" s="91">
        <v>0</v>
      </c>
      <c r="E35" s="91">
        <v>266</v>
      </c>
      <c r="F35" s="91">
        <v>4</v>
      </c>
    </row>
    <row r="36" spans="1:6" ht="10.8">
      <c r="A36" s="68" t="s">
        <v>201</v>
      </c>
      <c r="B36" s="96" t="s">
        <v>202</v>
      </c>
      <c r="C36" s="97">
        <v>2978</v>
      </c>
      <c r="D36" s="97">
        <v>2059</v>
      </c>
      <c r="E36" s="97">
        <v>901</v>
      </c>
      <c r="F36" s="97">
        <v>18</v>
      </c>
    </row>
    <row r="37" spans="1:6" ht="10.8">
      <c r="A37" s="69" t="s">
        <v>203</v>
      </c>
      <c r="B37" s="90" t="s">
        <v>204</v>
      </c>
      <c r="C37" s="91">
        <v>419</v>
      </c>
      <c r="D37" s="91">
        <v>359</v>
      </c>
      <c r="E37" s="91">
        <v>51</v>
      </c>
      <c r="F37" s="91">
        <v>9</v>
      </c>
    </row>
    <row r="38" spans="1:6" ht="10.8">
      <c r="A38" s="69" t="s">
        <v>205</v>
      </c>
      <c r="B38" s="90" t="s">
        <v>206</v>
      </c>
      <c r="C38" s="91">
        <v>126</v>
      </c>
      <c r="D38" s="91">
        <v>126</v>
      </c>
      <c r="E38" s="91">
        <v>0</v>
      </c>
      <c r="F38" s="91">
        <v>0</v>
      </c>
    </row>
    <row r="39" spans="1:6" ht="10.8">
      <c r="A39" s="69" t="s">
        <v>207</v>
      </c>
      <c r="B39" s="90" t="s">
        <v>208</v>
      </c>
      <c r="C39" s="91" t="s">
        <v>128</v>
      </c>
      <c r="D39" s="91" t="s">
        <v>128</v>
      </c>
      <c r="E39" s="91" t="s">
        <v>128</v>
      </c>
      <c r="F39" s="91" t="s">
        <v>128</v>
      </c>
    </row>
    <row r="40" spans="1:6" ht="10.8">
      <c r="A40" s="69" t="s">
        <v>209</v>
      </c>
      <c r="B40" s="90" t="s">
        <v>210</v>
      </c>
      <c r="C40" s="91">
        <v>81</v>
      </c>
      <c r="D40" s="91">
        <v>32</v>
      </c>
      <c r="E40" s="91">
        <v>40</v>
      </c>
      <c r="F40" s="91">
        <v>9</v>
      </c>
    </row>
    <row r="41" spans="1:6" ht="10.8">
      <c r="A41" s="69" t="s">
        <v>211</v>
      </c>
      <c r="B41" s="90" t="s">
        <v>212</v>
      </c>
      <c r="C41" s="91">
        <v>170</v>
      </c>
      <c r="D41" s="91">
        <v>170</v>
      </c>
      <c r="E41" s="91">
        <v>0</v>
      </c>
      <c r="F41" s="91">
        <v>0</v>
      </c>
    </row>
    <row r="42" spans="1:6" ht="10.8">
      <c r="A42" s="69" t="s">
        <v>213</v>
      </c>
      <c r="B42" s="90" t="s">
        <v>214</v>
      </c>
      <c r="C42" s="91">
        <v>1715</v>
      </c>
      <c r="D42" s="91">
        <v>938</v>
      </c>
      <c r="E42" s="91">
        <v>777</v>
      </c>
      <c r="F42" s="91">
        <v>0</v>
      </c>
    </row>
    <row r="43" spans="1:6" ht="10.8">
      <c r="A43" s="69" t="s">
        <v>215</v>
      </c>
      <c r="B43" s="90" t="s">
        <v>216</v>
      </c>
      <c r="C43" s="91">
        <v>60</v>
      </c>
      <c r="D43" s="91">
        <v>60</v>
      </c>
      <c r="E43" s="91">
        <v>0</v>
      </c>
      <c r="F43" s="91">
        <v>0</v>
      </c>
    </row>
    <row r="44" spans="1:6" ht="10.8">
      <c r="A44" s="69" t="s">
        <v>217</v>
      </c>
      <c r="B44" s="90" t="s">
        <v>218</v>
      </c>
      <c r="C44" s="91">
        <v>297</v>
      </c>
      <c r="D44" s="91">
        <v>297</v>
      </c>
      <c r="E44" s="91">
        <v>0</v>
      </c>
      <c r="F44" s="91">
        <v>0</v>
      </c>
    </row>
    <row r="45" spans="1:6" ht="10.8">
      <c r="A45" s="95" t="s">
        <v>201</v>
      </c>
      <c r="B45" s="96" t="s">
        <v>219</v>
      </c>
      <c r="C45" s="97">
        <v>2453</v>
      </c>
      <c r="D45" s="97">
        <v>2188</v>
      </c>
      <c r="E45" s="97">
        <v>265</v>
      </c>
      <c r="F45" s="97">
        <v>0</v>
      </c>
    </row>
    <row r="46" spans="1:6" ht="10.8">
      <c r="A46" s="69" t="s">
        <v>220</v>
      </c>
      <c r="B46" s="90" t="s">
        <v>221</v>
      </c>
      <c r="C46" s="91">
        <v>807</v>
      </c>
      <c r="D46" s="91">
        <v>693</v>
      </c>
      <c r="E46" s="91">
        <v>114</v>
      </c>
      <c r="F46" s="91">
        <v>0</v>
      </c>
    </row>
    <row r="47" spans="1:6" ht="10.8">
      <c r="A47" s="69" t="s">
        <v>222</v>
      </c>
      <c r="B47" s="90" t="s">
        <v>223</v>
      </c>
      <c r="C47" s="91">
        <v>0</v>
      </c>
      <c r="D47" s="91">
        <v>0</v>
      </c>
      <c r="E47" s="91">
        <v>0</v>
      </c>
      <c r="F47" s="91">
        <v>0</v>
      </c>
    </row>
    <row r="48" spans="1:6" ht="10.8">
      <c r="A48" s="69" t="s">
        <v>224</v>
      </c>
      <c r="B48" s="90" t="s">
        <v>225</v>
      </c>
      <c r="C48" s="91">
        <v>69</v>
      </c>
      <c r="D48" s="91">
        <v>69</v>
      </c>
      <c r="E48" s="91">
        <v>0</v>
      </c>
      <c r="F48" s="91">
        <v>0</v>
      </c>
    </row>
    <row r="49" spans="1:6" ht="10.8">
      <c r="A49" s="69" t="s">
        <v>226</v>
      </c>
      <c r="B49" s="90" t="s">
        <v>227</v>
      </c>
      <c r="C49" s="91">
        <v>380</v>
      </c>
      <c r="D49" s="91">
        <v>380</v>
      </c>
      <c r="E49" s="91">
        <v>0</v>
      </c>
      <c r="F49" s="91">
        <v>0</v>
      </c>
    </row>
    <row r="50" spans="1:6" ht="10.8">
      <c r="A50" s="69" t="s">
        <v>228</v>
      </c>
      <c r="B50" s="90" t="s">
        <v>229</v>
      </c>
      <c r="C50" s="91">
        <v>611</v>
      </c>
      <c r="D50" s="91">
        <v>460</v>
      </c>
      <c r="E50" s="91">
        <v>151</v>
      </c>
      <c r="F50" s="91">
        <v>0</v>
      </c>
    </row>
    <row r="51" spans="1:6" ht="10.8">
      <c r="A51" s="69" t="s">
        <v>230</v>
      </c>
      <c r="B51" s="90" t="s">
        <v>231</v>
      </c>
      <c r="C51" s="91">
        <v>130</v>
      </c>
      <c r="D51" s="91">
        <v>130</v>
      </c>
      <c r="E51" s="91">
        <v>0</v>
      </c>
      <c r="F51" s="91">
        <v>0</v>
      </c>
    </row>
    <row r="52" spans="1:6" ht="10.8">
      <c r="A52" s="69" t="s">
        <v>232</v>
      </c>
      <c r="B52" s="90" t="s">
        <v>233</v>
      </c>
      <c r="C52" s="91">
        <v>293</v>
      </c>
      <c r="D52" s="91">
        <v>293</v>
      </c>
      <c r="E52" s="91">
        <v>0</v>
      </c>
      <c r="F52" s="91">
        <v>0</v>
      </c>
    </row>
    <row r="53" spans="1:6" ht="10.8">
      <c r="A53" s="69" t="s">
        <v>234</v>
      </c>
      <c r="B53" s="90" t="s">
        <v>235</v>
      </c>
      <c r="C53" s="91">
        <v>94</v>
      </c>
      <c r="D53" s="91">
        <v>94</v>
      </c>
      <c r="E53" s="91">
        <v>0</v>
      </c>
      <c r="F53" s="91">
        <v>0</v>
      </c>
    </row>
    <row r="54" spans="1:6" ht="10.8">
      <c r="A54" s="69" t="s">
        <v>236</v>
      </c>
      <c r="B54" s="90" t="s">
        <v>237</v>
      </c>
      <c r="C54" s="91">
        <v>69</v>
      </c>
      <c r="D54" s="91">
        <v>69</v>
      </c>
      <c r="E54" s="91">
        <v>0</v>
      </c>
      <c r="F54" s="91">
        <v>0</v>
      </c>
    </row>
    <row r="55" spans="1:6" ht="10.8">
      <c r="A55" s="95" t="s">
        <v>201</v>
      </c>
      <c r="B55" s="96" t="s">
        <v>238</v>
      </c>
      <c r="C55" s="97">
        <v>4303</v>
      </c>
      <c r="D55" s="97">
        <v>3167</v>
      </c>
      <c r="E55" s="97">
        <v>1128</v>
      </c>
      <c r="F55" s="97">
        <v>8</v>
      </c>
    </row>
    <row r="56" spans="1:6" ht="10.8">
      <c r="A56" s="69" t="s">
        <v>239</v>
      </c>
      <c r="B56" s="90" t="s">
        <v>240</v>
      </c>
      <c r="C56" s="91">
        <v>43</v>
      </c>
      <c r="D56" s="91">
        <v>43</v>
      </c>
      <c r="E56" s="91">
        <v>0</v>
      </c>
      <c r="F56" s="91">
        <v>0</v>
      </c>
    </row>
    <row r="57" spans="1:6" ht="10.8">
      <c r="A57" s="69" t="s">
        <v>241</v>
      </c>
      <c r="B57" s="90" t="s">
        <v>242</v>
      </c>
      <c r="C57" s="91">
        <v>210</v>
      </c>
      <c r="D57" s="91">
        <v>210</v>
      </c>
      <c r="E57" s="91">
        <v>0</v>
      </c>
      <c r="F57" s="91">
        <v>0</v>
      </c>
    </row>
    <row r="58" spans="1:6" ht="10.8">
      <c r="A58" s="69" t="s">
        <v>243</v>
      </c>
      <c r="B58" s="90" t="s">
        <v>244</v>
      </c>
      <c r="C58" s="91">
        <v>97</v>
      </c>
      <c r="D58" s="91">
        <v>97</v>
      </c>
      <c r="E58" s="91">
        <v>0</v>
      </c>
      <c r="F58" s="91">
        <v>0</v>
      </c>
    </row>
    <row r="59" spans="1:6" ht="10.8">
      <c r="A59" s="69" t="s">
        <v>245</v>
      </c>
      <c r="B59" s="90" t="s">
        <v>246</v>
      </c>
      <c r="C59" s="91">
        <v>1607</v>
      </c>
      <c r="D59" s="91">
        <v>1044</v>
      </c>
      <c r="E59" s="91">
        <v>559</v>
      </c>
      <c r="F59" s="91">
        <v>4</v>
      </c>
    </row>
    <row r="60" spans="1:6" ht="10.8">
      <c r="A60" s="69" t="s">
        <v>247</v>
      </c>
      <c r="B60" s="90" t="s">
        <v>248</v>
      </c>
      <c r="C60" s="91">
        <v>256</v>
      </c>
      <c r="D60" s="91">
        <v>133</v>
      </c>
      <c r="E60" s="91">
        <v>123</v>
      </c>
      <c r="F60" s="91">
        <v>0</v>
      </c>
    </row>
    <row r="61" spans="1:6" ht="10.8">
      <c r="A61" s="69" t="s">
        <v>249</v>
      </c>
      <c r="B61" s="90" t="s">
        <v>250</v>
      </c>
      <c r="C61" s="91">
        <v>347</v>
      </c>
      <c r="D61" s="91">
        <v>296</v>
      </c>
      <c r="E61" s="91">
        <v>51</v>
      </c>
      <c r="F61" s="91">
        <v>0</v>
      </c>
    </row>
    <row r="62" spans="1:6" ht="10.8">
      <c r="A62" s="69" t="s">
        <v>251</v>
      </c>
      <c r="B62" s="90" t="s">
        <v>252</v>
      </c>
      <c r="C62" s="91">
        <v>1201</v>
      </c>
      <c r="D62" s="91">
        <v>929</v>
      </c>
      <c r="E62" s="91">
        <v>272</v>
      </c>
      <c r="F62" s="91">
        <v>0</v>
      </c>
    </row>
    <row r="63" spans="1:6" ht="10.8">
      <c r="A63" s="69" t="s">
        <v>253</v>
      </c>
      <c r="B63" s="90" t="s">
        <v>254</v>
      </c>
      <c r="C63" s="91">
        <v>124</v>
      </c>
      <c r="D63" s="91">
        <v>72</v>
      </c>
      <c r="E63" s="91">
        <v>52</v>
      </c>
      <c r="F63" s="91">
        <v>0</v>
      </c>
    </row>
    <row r="64" spans="1:6" ht="10.8">
      <c r="A64" s="69" t="s">
        <v>255</v>
      </c>
      <c r="B64" s="90" t="s">
        <v>256</v>
      </c>
      <c r="C64" s="91">
        <v>122</v>
      </c>
      <c r="D64" s="91">
        <v>122</v>
      </c>
      <c r="E64" s="91">
        <v>0</v>
      </c>
      <c r="F64" s="91">
        <v>0</v>
      </c>
    </row>
    <row r="65" spans="1:6" ht="10.8">
      <c r="A65" s="69" t="s">
        <v>257</v>
      </c>
      <c r="B65" s="90" t="s">
        <v>258</v>
      </c>
      <c r="C65" s="91">
        <v>63</v>
      </c>
      <c r="D65" s="91">
        <v>63</v>
      </c>
      <c r="E65" s="91">
        <v>0</v>
      </c>
      <c r="F65" s="91">
        <v>0</v>
      </c>
    </row>
    <row r="66" spans="1:6" ht="10.8">
      <c r="A66" s="69" t="s">
        <v>259</v>
      </c>
      <c r="B66" s="90" t="s">
        <v>260</v>
      </c>
      <c r="C66" s="91">
        <v>42</v>
      </c>
      <c r="D66" s="91" t="s">
        <v>849</v>
      </c>
      <c r="E66" s="91">
        <v>0</v>
      </c>
      <c r="F66" s="91" t="s">
        <v>849</v>
      </c>
    </row>
    <row r="67" spans="1:6" ht="10.8">
      <c r="A67" s="69" t="s">
        <v>261</v>
      </c>
      <c r="B67" s="90" t="s">
        <v>262</v>
      </c>
      <c r="C67" s="91">
        <v>132</v>
      </c>
      <c r="D67" s="91" t="s">
        <v>849</v>
      </c>
      <c r="E67" s="91">
        <v>71</v>
      </c>
      <c r="F67" s="91" t="s">
        <v>849</v>
      </c>
    </row>
    <row r="68" spans="1:6" ht="10.8">
      <c r="A68" s="69" t="s">
        <v>263</v>
      </c>
      <c r="B68" s="90" t="s">
        <v>264</v>
      </c>
      <c r="C68" s="91">
        <v>59</v>
      </c>
      <c r="D68" s="91">
        <v>59</v>
      </c>
      <c r="E68" s="91">
        <v>0</v>
      </c>
      <c r="F68" s="91">
        <v>0</v>
      </c>
    </row>
    <row r="69" spans="1:6" ht="10.8">
      <c r="A69" s="95" t="s">
        <v>201</v>
      </c>
      <c r="B69" s="96" t="s">
        <v>265</v>
      </c>
      <c r="C69" s="97">
        <v>3158</v>
      </c>
      <c r="D69" s="97" t="s">
        <v>849</v>
      </c>
      <c r="E69" s="97" t="s">
        <v>849</v>
      </c>
      <c r="F69" s="97">
        <v>0</v>
      </c>
    </row>
    <row r="70" spans="1:6" ht="10.8">
      <c r="A70" s="69" t="s">
        <v>266</v>
      </c>
      <c r="B70" s="90" t="s">
        <v>267</v>
      </c>
      <c r="C70" s="91">
        <v>51</v>
      </c>
      <c r="D70" s="91">
        <v>51</v>
      </c>
      <c r="E70" s="91">
        <v>0</v>
      </c>
      <c r="F70" s="91">
        <v>0</v>
      </c>
    </row>
    <row r="71" spans="1:6" ht="10.8">
      <c r="A71" s="69" t="s">
        <v>268</v>
      </c>
      <c r="B71" s="90" t="s">
        <v>269</v>
      </c>
      <c r="C71" s="91">
        <v>157</v>
      </c>
      <c r="D71" s="91">
        <v>157</v>
      </c>
      <c r="E71" s="91">
        <v>0</v>
      </c>
      <c r="F71" s="91">
        <v>0</v>
      </c>
    </row>
    <row r="72" spans="1:6" ht="10.8">
      <c r="A72" s="69" t="s">
        <v>270</v>
      </c>
      <c r="B72" s="90" t="s">
        <v>271</v>
      </c>
      <c r="C72" s="91">
        <v>253</v>
      </c>
      <c r="D72" s="91">
        <v>253</v>
      </c>
      <c r="E72" s="91">
        <v>0</v>
      </c>
      <c r="F72" s="91">
        <v>0</v>
      </c>
    </row>
    <row r="73" spans="1:6" ht="10.8">
      <c r="A73" s="69" t="s">
        <v>272</v>
      </c>
      <c r="B73" s="90" t="s">
        <v>273</v>
      </c>
      <c r="C73" s="91">
        <v>62</v>
      </c>
      <c r="D73" s="91">
        <v>62</v>
      </c>
      <c r="E73" s="91">
        <v>0</v>
      </c>
      <c r="F73" s="91">
        <v>0</v>
      </c>
    </row>
    <row r="74" spans="1:6" ht="10.8">
      <c r="A74" s="69" t="s">
        <v>274</v>
      </c>
      <c r="B74" s="90" t="s">
        <v>275</v>
      </c>
      <c r="C74" s="91">
        <v>54</v>
      </c>
      <c r="D74" s="91" t="s">
        <v>849</v>
      </c>
      <c r="E74" s="91" t="s">
        <v>849</v>
      </c>
      <c r="F74" s="91">
        <v>0</v>
      </c>
    </row>
    <row r="75" spans="1:6" ht="10.8">
      <c r="A75" s="69" t="s">
        <v>276</v>
      </c>
      <c r="B75" s="90" t="s">
        <v>143</v>
      </c>
      <c r="C75" s="91">
        <v>1322</v>
      </c>
      <c r="D75" s="91">
        <v>1322</v>
      </c>
      <c r="E75" s="91">
        <v>0</v>
      </c>
      <c r="F75" s="91">
        <v>0</v>
      </c>
    </row>
    <row r="76" spans="1:6" ht="10.8">
      <c r="A76" s="69" t="s">
        <v>277</v>
      </c>
      <c r="B76" s="90" t="s">
        <v>278</v>
      </c>
      <c r="C76" s="91">
        <v>59</v>
      </c>
      <c r="D76" s="91">
        <v>59</v>
      </c>
      <c r="E76" s="91">
        <v>0</v>
      </c>
      <c r="F76" s="91">
        <v>0</v>
      </c>
    </row>
    <row r="77" spans="1:6" ht="10.8">
      <c r="A77" s="69" t="s">
        <v>279</v>
      </c>
      <c r="B77" s="90" t="s">
        <v>280</v>
      </c>
      <c r="C77" s="91">
        <v>259</v>
      </c>
      <c r="D77" s="91">
        <v>259</v>
      </c>
      <c r="E77" s="91">
        <v>0</v>
      </c>
      <c r="F77" s="91">
        <v>0</v>
      </c>
    </row>
    <row r="78" spans="1:6" ht="10.8">
      <c r="A78" s="69" t="s">
        <v>281</v>
      </c>
      <c r="B78" s="90" t="s">
        <v>282</v>
      </c>
      <c r="C78" s="91">
        <v>103</v>
      </c>
      <c r="D78" s="91">
        <v>103</v>
      </c>
      <c r="E78" s="91">
        <v>0</v>
      </c>
      <c r="F78" s="91">
        <v>0</v>
      </c>
    </row>
    <row r="79" spans="1:6" ht="10.8">
      <c r="A79" s="69" t="s">
        <v>283</v>
      </c>
      <c r="B79" s="90" t="s">
        <v>284</v>
      </c>
      <c r="C79" s="91">
        <v>136</v>
      </c>
      <c r="D79" s="91">
        <v>136</v>
      </c>
      <c r="E79" s="91">
        <v>0</v>
      </c>
      <c r="F79" s="91">
        <v>0</v>
      </c>
    </row>
    <row r="80" spans="1:6" ht="10.8">
      <c r="A80" s="69" t="s">
        <v>285</v>
      </c>
      <c r="B80" s="90" t="s">
        <v>286</v>
      </c>
      <c r="C80" s="91" t="s">
        <v>128</v>
      </c>
      <c r="D80" s="91" t="s">
        <v>128</v>
      </c>
      <c r="E80" s="91" t="s">
        <v>128</v>
      </c>
      <c r="F80" s="91" t="s">
        <v>128</v>
      </c>
    </row>
    <row r="81" spans="1:6" ht="10.8">
      <c r="A81" s="69" t="s">
        <v>287</v>
      </c>
      <c r="B81" s="90" t="s">
        <v>288</v>
      </c>
      <c r="C81" s="92">
        <v>296</v>
      </c>
      <c r="D81" s="92" t="s">
        <v>849</v>
      </c>
      <c r="E81" s="92" t="s">
        <v>849</v>
      </c>
      <c r="F81" s="92">
        <v>0</v>
      </c>
    </row>
    <row r="82" spans="1:6" ht="10.8">
      <c r="A82" s="69" t="s">
        <v>289</v>
      </c>
      <c r="B82" s="90" t="s">
        <v>290</v>
      </c>
      <c r="C82" s="91">
        <v>289</v>
      </c>
      <c r="D82" s="91">
        <v>289</v>
      </c>
      <c r="E82" s="91">
        <v>0</v>
      </c>
      <c r="F82" s="91">
        <v>0</v>
      </c>
    </row>
    <row r="83" spans="1:6" ht="10.8">
      <c r="A83" s="95" t="s">
        <v>201</v>
      </c>
      <c r="B83" s="96" t="s">
        <v>291</v>
      </c>
      <c r="C83" s="97">
        <v>1794</v>
      </c>
      <c r="D83" s="97">
        <v>1513</v>
      </c>
      <c r="E83" s="97">
        <v>280</v>
      </c>
      <c r="F83" s="97" t="s">
        <v>849</v>
      </c>
    </row>
    <row r="84" spans="1:6" ht="10.8">
      <c r="A84" s="69" t="s">
        <v>292</v>
      </c>
      <c r="B84" s="90" t="s">
        <v>293</v>
      </c>
      <c r="C84" s="91">
        <v>209</v>
      </c>
      <c r="D84" s="91">
        <v>209</v>
      </c>
      <c r="E84" s="91">
        <v>0</v>
      </c>
      <c r="F84" s="91">
        <v>0</v>
      </c>
    </row>
    <row r="85" spans="1:6" ht="10.8">
      <c r="A85" s="69" t="s">
        <v>294</v>
      </c>
      <c r="B85" s="90" t="s">
        <v>295</v>
      </c>
      <c r="C85" s="91">
        <v>64</v>
      </c>
      <c r="D85" s="91">
        <v>64</v>
      </c>
      <c r="E85" s="91">
        <v>0</v>
      </c>
      <c r="F85" s="91">
        <v>0</v>
      </c>
    </row>
    <row r="86" spans="1:6" ht="10.8">
      <c r="A86" s="69" t="s">
        <v>296</v>
      </c>
      <c r="B86" s="90" t="s">
        <v>297</v>
      </c>
      <c r="C86" s="91">
        <v>295</v>
      </c>
      <c r="D86" s="91">
        <v>295</v>
      </c>
      <c r="E86" s="91">
        <v>0</v>
      </c>
      <c r="F86" s="91">
        <v>0</v>
      </c>
    </row>
    <row r="87" spans="1:6" ht="10.8">
      <c r="A87" s="69" t="s">
        <v>298</v>
      </c>
      <c r="B87" s="90" t="s">
        <v>299</v>
      </c>
      <c r="C87" s="91">
        <v>109</v>
      </c>
      <c r="D87" s="91" t="s">
        <v>849</v>
      </c>
      <c r="E87" s="91" t="s">
        <v>849</v>
      </c>
      <c r="F87" s="91">
        <v>0</v>
      </c>
    </row>
    <row r="88" spans="1:6" ht="10.8">
      <c r="A88" s="69" t="s">
        <v>300</v>
      </c>
      <c r="B88" s="90" t="s">
        <v>301</v>
      </c>
      <c r="C88" s="91">
        <v>168</v>
      </c>
      <c r="D88" s="91" t="s">
        <v>849</v>
      </c>
      <c r="E88" s="91" t="s">
        <v>849</v>
      </c>
      <c r="F88" s="91">
        <v>0</v>
      </c>
    </row>
    <row r="89" spans="1:6" ht="10.8">
      <c r="A89" s="69" t="s">
        <v>302</v>
      </c>
      <c r="B89" s="90" t="s">
        <v>303</v>
      </c>
      <c r="C89" s="91">
        <v>96</v>
      </c>
      <c r="D89" s="91">
        <v>80</v>
      </c>
      <c r="E89" s="91">
        <v>16</v>
      </c>
      <c r="F89" s="91">
        <v>0</v>
      </c>
    </row>
    <row r="90" spans="1:6" ht="10.8">
      <c r="A90" s="69" t="s">
        <v>304</v>
      </c>
      <c r="B90" s="90" t="s">
        <v>305</v>
      </c>
      <c r="C90" s="91">
        <v>691</v>
      </c>
      <c r="D90" s="91">
        <v>431</v>
      </c>
      <c r="E90" s="91">
        <v>260</v>
      </c>
      <c r="F90" s="91">
        <v>0</v>
      </c>
    </row>
    <row r="91" spans="1:6" ht="10.8">
      <c r="A91" s="69" t="s">
        <v>306</v>
      </c>
      <c r="B91" s="90" t="s">
        <v>307</v>
      </c>
      <c r="C91" s="91">
        <v>162</v>
      </c>
      <c r="D91" s="91">
        <v>161</v>
      </c>
      <c r="E91" s="91">
        <v>0</v>
      </c>
      <c r="F91" s="91" t="s">
        <v>849</v>
      </c>
    </row>
    <row r="92" spans="1:6" ht="10.8">
      <c r="A92" s="95" t="s">
        <v>201</v>
      </c>
      <c r="B92" s="96" t="s">
        <v>308</v>
      </c>
      <c r="C92" s="97">
        <v>2306</v>
      </c>
      <c r="D92" s="97">
        <v>2196</v>
      </c>
      <c r="E92" s="97">
        <v>110</v>
      </c>
      <c r="F92" s="97">
        <v>0</v>
      </c>
    </row>
    <row r="93" spans="1:6" ht="10.8">
      <c r="A93" s="69" t="s">
        <v>309</v>
      </c>
      <c r="B93" s="90" t="s">
        <v>310</v>
      </c>
      <c r="C93" s="91">
        <v>122</v>
      </c>
      <c r="D93" s="91">
        <v>122</v>
      </c>
      <c r="E93" s="91">
        <v>0</v>
      </c>
      <c r="F93" s="91">
        <v>0</v>
      </c>
    </row>
    <row r="94" spans="1:6" ht="10.8">
      <c r="A94" s="69" t="s">
        <v>311</v>
      </c>
      <c r="B94" s="90" t="s">
        <v>312</v>
      </c>
      <c r="C94" s="91">
        <v>62</v>
      </c>
      <c r="D94" s="91">
        <v>62</v>
      </c>
      <c r="E94" s="91">
        <v>0</v>
      </c>
      <c r="F94" s="91">
        <v>0</v>
      </c>
    </row>
    <row r="95" spans="1:6" ht="10.8">
      <c r="A95" s="69" t="s">
        <v>313</v>
      </c>
      <c r="B95" s="90" t="s">
        <v>314</v>
      </c>
      <c r="C95" s="91">
        <v>141</v>
      </c>
      <c r="D95" s="91" t="s">
        <v>849</v>
      </c>
      <c r="E95" s="91" t="s">
        <v>849</v>
      </c>
      <c r="F95" s="91">
        <v>0</v>
      </c>
    </row>
    <row r="96" spans="1:6" ht="10.8">
      <c r="A96" s="69" t="s">
        <v>315</v>
      </c>
      <c r="B96" s="90" t="s">
        <v>316</v>
      </c>
      <c r="C96" s="92">
        <v>74</v>
      </c>
      <c r="D96" s="92">
        <v>74</v>
      </c>
      <c r="E96" s="92">
        <v>0</v>
      </c>
      <c r="F96" s="92">
        <v>0</v>
      </c>
    </row>
    <row r="97" spans="1:6" ht="10.8">
      <c r="A97" s="69" t="s">
        <v>317</v>
      </c>
      <c r="B97" s="90" t="s">
        <v>144</v>
      </c>
      <c r="C97" s="91">
        <v>513</v>
      </c>
      <c r="D97" s="91">
        <v>448</v>
      </c>
      <c r="E97" s="91">
        <v>65</v>
      </c>
      <c r="F97" s="91">
        <v>0</v>
      </c>
    </row>
    <row r="98" spans="1:6" ht="10.8">
      <c r="A98" s="69" t="s">
        <v>318</v>
      </c>
      <c r="B98" s="90" t="s">
        <v>319</v>
      </c>
      <c r="C98" s="91">
        <v>152</v>
      </c>
      <c r="D98" s="91" t="s">
        <v>849</v>
      </c>
      <c r="E98" s="91" t="s">
        <v>849</v>
      </c>
      <c r="F98" s="91">
        <v>0</v>
      </c>
    </row>
    <row r="99" spans="1:6" ht="10.8">
      <c r="A99" s="69" t="s">
        <v>320</v>
      </c>
      <c r="B99" s="90" t="s">
        <v>321</v>
      </c>
      <c r="C99" s="91">
        <v>132</v>
      </c>
      <c r="D99" s="91" t="s">
        <v>849</v>
      </c>
      <c r="E99" s="91" t="s">
        <v>849</v>
      </c>
      <c r="F99" s="91">
        <v>0</v>
      </c>
    </row>
    <row r="100" spans="1:6" ht="10.8">
      <c r="A100" s="69" t="s">
        <v>322</v>
      </c>
      <c r="B100" s="90" t="s">
        <v>323</v>
      </c>
      <c r="C100" s="91">
        <v>215</v>
      </c>
      <c r="D100" s="91">
        <v>215</v>
      </c>
      <c r="E100" s="91">
        <v>0</v>
      </c>
      <c r="F100" s="91">
        <v>0</v>
      </c>
    </row>
    <row r="101" spans="1:6" ht="10.8">
      <c r="A101" s="69" t="s">
        <v>324</v>
      </c>
      <c r="B101" s="90" t="s">
        <v>325</v>
      </c>
      <c r="C101" s="91">
        <v>276</v>
      </c>
      <c r="D101" s="91" t="s">
        <v>849</v>
      </c>
      <c r="E101" s="91" t="s">
        <v>849</v>
      </c>
      <c r="F101" s="91">
        <v>0</v>
      </c>
    </row>
    <row r="102" spans="1:6" ht="10.8">
      <c r="A102" s="69" t="s">
        <v>326</v>
      </c>
      <c r="B102" s="90" t="s">
        <v>327</v>
      </c>
      <c r="C102" s="92">
        <v>60</v>
      </c>
      <c r="D102" s="92">
        <v>60</v>
      </c>
      <c r="E102" s="92">
        <v>0</v>
      </c>
      <c r="F102" s="92">
        <v>0</v>
      </c>
    </row>
    <row r="103" spans="1:6" ht="10.8">
      <c r="A103" s="69" t="s">
        <v>328</v>
      </c>
      <c r="B103" s="90" t="s">
        <v>329</v>
      </c>
      <c r="C103" s="91">
        <v>138</v>
      </c>
      <c r="D103" s="91">
        <v>138</v>
      </c>
      <c r="E103" s="91">
        <v>0</v>
      </c>
      <c r="F103" s="91">
        <v>0</v>
      </c>
    </row>
    <row r="104" spans="1:6" ht="10.8">
      <c r="A104" s="69" t="s">
        <v>330</v>
      </c>
      <c r="B104" s="90" t="s">
        <v>331</v>
      </c>
      <c r="C104" s="91">
        <v>421</v>
      </c>
      <c r="D104" s="91">
        <v>382</v>
      </c>
      <c r="E104" s="91">
        <v>39</v>
      </c>
      <c r="F104" s="91">
        <v>0</v>
      </c>
    </row>
    <row r="105" spans="1:6" ht="10.8">
      <c r="A105" s="95" t="s">
        <v>201</v>
      </c>
      <c r="B105" s="96" t="s">
        <v>332</v>
      </c>
      <c r="C105" s="97">
        <v>639</v>
      </c>
      <c r="D105" s="97">
        <v>391</v>
      </c>
      <c r="E105" s="97">
        <v>248</v>
      </c>
      <c r="F105" s="97">
        <v>0</v>
      </c>
    </row>
    <row r="106" spans="1:6" ht="10.8">
      <c r="A106" s="69" t="s">
        <v>333</v>
      </c>
      <c r="B106" s="90" t="s">
        <v>145</v>
      </c>
      <c r="C106" s="91">
        <v>639</v>
      </c>
      <c r="D106" s="91">
        <v>391</v>
      </c>
      <c r="E106" s="91">
        <v>248</v>
      </c>
      <c r="F106" s="91">
        <v>0</v>
      </c>
    </row>
    <row r="107" spans="1:6" ht="10.8">
      <c r="A107" s="95" t="s">
        <v>201</v>
      </c>
      <c r="B107" s="96" t="s">
        <v>334</v>
      </c>
      <c r="C107" s="97">
        <v>1581</v>
      </c>
      <c r="D107" s="97">
        <v>1543</v>
      </c>
      <c r="E107" s="97">
        <v>38</v>
      </c>
      <c r="F107" s="97">
        <v>0</v>
      </c>
    </row>
    <row r="108" spans="1:6" ht="10.8">
      <c r="A108" s="69" t="s">
        <v>335</v>
      </c>
      <c r="B108" s="90" t="s">
        <v>336</v>
      </c>
      <c r="C108" s="91">
        <v>323</v>
      </c>
      <c r="D108" s="91">
        <v>323</v>
      </c>
      <c r="E108" s="91">
        <v>0</v>
      </c>
      <c r="F108" s="91">
        <v>0</v>
      </c>
    </row>
    <row r="109" spans="1:6" ht="10.8">
      <c r="A109" s="69" t="s">
        <v>337</v>
      </c>
      <c r="B109" s="90" t="s">
        <v>338</v>
      </c>
      <c r="C109" s="91">
        <v>645</v>
      </c>
      <c r="D109" s="91">
        <v>645</v>
      </c>
      <c r="E109" s="91">
        <v>0</v>
      </c>
      <c r="F109" s="91">
        <v>0</v>
      </c>
    </row>
    <row r="110" spans="1:6" ht="10.8">
      <c r="A110" s="75" t="s">
        <v>339</v>
      </c>
      <c r="B110" s="90" t="s">
        <v>340</v>
      </c>
      <c r="C110" s="91">
        <v>167</v>
      </c>
      <c r="D110" s="91">
        <v>167</v>
      </c>
      <c r="E110" s="91">
        <v>0</v>
      </c>
      <c r="F110" s="91">
        <v>0</v>
      </c>
    </row>
    <row r="111" spans="1:6" ht="10.8">
      <c r="A111" s="69" t="s">
        <v>341</v>
      </c>
      <c r="B111" s="90" t="s">
        <v>342</v>
      </c>
      <c r="C111" s="91">
        <v>275</v>
      </c>
      <c r="D111" s="91">
        <v>247</v>
      </c>
      <c r="E111" s="91">
        <v>28</v>
      </c>
      <c r="F111" s="91">
        <v>0</v>
      </c>
    </row>
    <row r="112" spans="1:6" ht="10.8">
      <c r="A112" s="69" t="s">
        <v>343</v>
      </c>
      <c r="B112" s="90" t="s">
        <v>344</v>
      </c>
      <c r="C112" s="91">
        <v>171</v>
      </c>
      <c r="D112" s="91">
        <v>161</v>
      </c>
      <c r="E112" s="91">
        <v>10</v>
      </c>
      <c r="F112" s="91">
        <v>0</v>
      </c>
    </row>
    <row r="113" spans="1:6" ht="10.8">
      <c r="A113" s="95" t="s">
        <v>201</v>
      </c>
      <c r="B113" s="96" t="s">
        <v>345</v>
      </c>
      <c r="C113" s="97">
        <v>10186</v>
      </c>
      <c r="D113" s="97">
        <v>7392</v>
      </c>
      <c r="E113" s="97">
        <v>2464</v>
      </c>
      <c r="F113" s="97">
        <v>330</v>
      </c>
    </row>
    <row r="114" spans="1:6" ht="10.8">
      <c r="A114" s="69" t="s">
        <v>346</v>
      </c>
      <c r="B114" s="90" t="s">
        <v>347</v>
      </c>
      <c r="C114" s="91">
        <v>121</v>
      </c>
      <c r="D114" s="91">
        <v>121</v>
      </c>
      <c r="E114" s="91">
        <v>0</v>
      </c>
      <c r="F114" s="91">
        <v>0</v>
      </c>
    </row>
    <row r="115" spans="1:6" ht="10.8">
      <c r="A115" s="69" t="s">
        <v>348</v>
      </c>
      <c r="B115" s="90" t="s">
        <v>349</v>
      </c>
      <c r="C115" s="91">
        <v>126</v>
      </c>
      <c r="D115" s="91" t="s">
        <v>849</v>
      </c>
      <c r="E115" s="91" t="s">
        <v>849</v>
      </c>
      <c r="F115" s="91">
        <v>0</v>
      </c>
    </row>
    <row r="116" spans="1:6" ht="10.8">
      <c r="A116" s="69" t="s">
        <v>350</v>
      </c>
      <c r="B116" s="90" t="s">
        <v>351</v>
      </c>
      <c r="C116" s="91" t="s">
        <v>128</v>
      </c>
      <c r="D116" s="91" t="s">
        <v>128</v>
      </c>
      <c r="E116" s="91" t="s">
        <v>128</v>
      </c>
      <c r="F116" s="91" t="s">
        <v>128</v>
      </c>
    </row>
    <row r="117" spans="1:6" ht="10.8">
      <c r="A117" s="69" t="s">
        <v>352</v>
      </c>
      <c r="B117" s="90" t="s">
        <v>353</v>
      </c>
      <c r="C117" s="91">
        <v>125</v>
      </c>
      <c r="D117" s="91" t="s">
        <v>849</v>
      </c>
      <c r="E117" s="91" t="s">
        <v>849</v>
      </c>
      <c r="F117" s="91">
        <v>0</v>
      </c>
    </row>
    <row r="118" spans="1:6" ht="10.8">
      <c r="A118" s="69" t="s">
        <v>354</v>
      </c>
      <c r="B118" s="90" t="s">
        <v>355</v>
      </c>
      <c r="C118" s="91" t="s">
        <v>128</v>
      </c>
      <c r="D118" s="91" t="s">
        <v>128</v>
      </c>
      <c r="E118" s="91" t="s">
        <v>128</v>
      </c>
      <c r="F118" s="91" t="s">
        <v>128</v>
      </c>
    </row>
    <row r="119" spans="1:6" ht="10.8">
      <c r="A119" s="69" t="s">
        <v>356</v>
      </c>
      <c r="B119" s="90" t="s">
        <v>357</v>
      </c>
      <c r="C119" s="91">
        <v>1178</v>
      </c>
      <c r="D119" s="91">
        <v>914</v>
      </c>
      <c r="E119" s="91">
        <v>247</v>
      </c>
      <c r="F119" s="91">
        <v>17</v>
      </c>
    </row>
    <row r="120" spans="1:6" ht="10.8">
      <c r="A120" s="69" t="s">
        <v>358</v>
      </c>
      <c r="B120" s="90" t="s">
        <v>359</v>
      </c>
      <c r="C120" s="91">
        <v>507</v>
      </c>
      <c r="D120" s="91">
        <v>448</v>
      </c>
      <c r="E120" s="91">
        <v>59</v>
      </c>
      <c r="F120" s="91">
        <v>0</v>
      </c>
    </row>
    <row r="121" spans="1:6" ht="10.8">
      <c r="A121" s="69" t="s">
        <v>360</v>
      </c>
      <c r="B121" s="90" t="s">
        <v>361</v>
      </c>
      <c r="C121" s="92" t="s">
        <v>128</v>
      </c>
      <c r="D121" s="92" t="s">
        <v>128</v>
      </c>
      <c r="E121" s="92" t="s">
        <v>128</v>
      </c>
      <c r="F121" s="92" t="s">
        <v>128</v>
      </c>
    </row>
    <row r="122" spans="1:6" ht="10.8">
      <c r="A122" s="69" t="s">
        <v>362</v>
      </c>
      <c r="B122" s="90" t="s">
        <v>363</v>
      </c>
      <c r="C122" s="91">
        <v>125</v>
      </c>
      <c r="D122" s="91">
        <v>93</v>
      </c>
      <c r="E122" s="91">
        <v>32</v>
      </c>
      <c r="F122" s="91">
        <v>0</v>
      </c>
    </row>
    <row r="123" spans="1:6" ht="10.8">
      <c r="A123" s="69" t="s">
        <v>364</v>
      </c>
      <c r="B123" s="90" t="s">
        <v>365</v>
      </c>
      <c r="C123" s="91">
        <v>118</v>
      </c>
      <c r="D123" s="91">
        <v>75</v>
      </c>
      <c r="E123" s="91">
        <v>8</v>
      </c>
      <c r="F123" s="91">
        <v>35</v>
      </c>
    </row>
    <row r="124" spans="1:6" ht="10.8">
      <c r="A124" s="69" t="s">
        <v>366</v>
      </c>
      <c r="B124" s="90" t="s">
        <v>367</v>
      </c>
      <c r="C124" s="91" t="s">
        <v>128</v>
      </c>
      <c r="D124" s="91" t="s">
        <v>128</v>
      </c>
      <c r="E124" s="91" t="s">
        <v>128</v>
      </c>
      <c r="F124" s="91" t="s">
        <v>128</v>
      </c>
    </row>
    <row r="125" spans="1:6" ht="10.8">
      <c r="A125" s="69" t="s">
        <v>368</v>
      </c>
      <c r="B125" s="90" t="s">
        <v>369</v>
      </c>
      <c r="C125" s="91">
        <v>817</v>
      </c>
      <c r="D125" s="91">
        <v>612</v>
      </c>
      <c r="E125" s="91" t="s">
        <v>849</v>
      </c>
      <c r="F125" s="91" t="s">
        <v>849</v>
      </c>
    </row>
    <row r="126" spans="1:6" ht="10.8">
      <c r="A126" s="69" t="s">
        <v>370</v>
      </c>
      <c r="B126" s="90" t="s">
        <v>371</v>
      </c>
      <c r="C126" s="91">
        <v>283</v>
      </c>
      <c r="D126" s="91">
        <v>236</v>
      </c>
      <c r="E126" s="91">
        <v>47</v>
      </c>
      <c r="F126" s="91">
        <v>0</v>
      </c>
    </row>
    <row r="127" spans="1:6" ht="10.8">
      <c r="A127" s="69" t="s">
        <v>372</v>
      </c>
      <c r="B127" s="90" t="s">
        <v>373</v>
      </c>
      <c r="C127" s="91">
        <v>292</v>
      </c>
      <c r="D127" s="91">
        <v>179</v>
      </c>
      <c r="E127" s="91">
        <v>113</v>
      </c>
      <c r="F127" s="91">
        <v>0</v>
      </c>
    </row>
    <row r="128" spans="1:6" ht="10.8">
      <c r="A128" s="69" t="s">
        <v>374</v>
      </c>
      <c r="B128" s="90" t="s">
        <v>375</v>
      </c>
      <c r="C128" s="91">
        <v>160</v>
      </c>
      <c r="D128" s="91">
        <v>11</v>
      </c>
      <c r="E128" s="91">
        <v>149</v>
      </c>
      <c r="F128" s="91">
        <v>0</v>
      </c>
    </row>
    <row r="129" spans="1:6" ht="10.8">
      <c r="A129" s="69" t="s">
        <v>376</v>
      </c>
      <c r="B129" s="90" t="s">
        <v>377</v>
      </c>
      <c r="C129" s="91">
        <v>739</v>
      </c>
      <c r="D129" s="91">
        <v>556</v>
      </c>
      <c r="E129" s="91">
        <v>179</v>
      </c>
      <c r="F129" s="91">
        <v>4</v>
      </c>
    </row>
    <row r="130" spans="1:6" ht="10.8">
      <c r="A130" s="69" t="s">
        <v>378</v>
      </c>
      <c r="B130" s="90" t="s">
        <v>379</v>
      </c>
      <c r="C130" s="91">
        <v>1892</v>
      </c>
      <c r="D130" s="91">
        <v>1388</v>
      </c>
      <c r="E130" s="91">
        <v>437</v>
      </c>
      <c r="F130" s="91">
        <v>67</v>
      </c>
    </row>
    <row r="131" spans="1:6" ht="10.8">
      <c r="A131" s="69" t="s">
        <v>380</v>
      </c>
      <c r="B131" s="90" t="s">
        <v>381</v>
      </c>
      <c r="C131" s="91">
        <v>144</v>
      </c>
      <c r="D131" s="91">
        <v>144</v>
      </c>
      <c r="E131" s="91">
        <v>0</v>
      </c>
      <c r="F131" s="91">
        <v>0</v>
      </c>
    </row>
    <row r="132" spans="1:6" ht="10.8">
      <c r="A132" s="69" t="s">
        <v>382</v>
      </c>
      <c r="B132" s="90" t="s">
        <v>383</v>
      </c>
      <c r="C132" s="92">
        <v>57</v>
      </c>
      <c r="D132" s="92">
        <v>57</v>
      </c>
      <c r="E132" s="92">
        <v>0</v>
      </c>
      <c r="F132" s="92">
        <v>0</v>
      </c>
    </row>
    <row r="133" spans="1:6" ht="10.8">
      <c r="A133" s="69" t="s">
        <v>384</v>
      </c>
      <c r="B133" s="90" t="s">
        <v>385</v>
      </c>
      <c r="C133" s="91">
        <v>241</v>
      </c>
      <c r="D133" s="91">
        <v>195</v>
      </c>
      <c r="E133" s="91">
        <v>46</v>
      </c>
      <c r="F133" s="91">
        <v>0</v>
      </c>
    </row>
    <row r="134" spans="1:6" ht="10.8">
      <c r="A134" s="69" t="s">
        <v>386</v>
      </c>
      <c r="B134" s="90" t="s">
        <v>387</v>
      </c>
      <c r="C134" s="91">
        <v>130</v>
      </c>
      <c r="D134" s="91" t="s">
        <v>849</v>
      </c>
      <c r="E134" s="91" t="s">
        <v>849</v>
      </c>
      <c r="F134" s="91">
        <v>0</v>
      </c>
    </row>
    <row r="135" spans="1:6" ht="10.8">
      <c r="A135" s="69" t="s">
        <v>388</v>
      </c>
      <c r="B135" s="90" t="s">
        <v>389</v>
      </c>
      <c r="C135" s="91">
        <v>101</v>
      </c>
      <c r="D135" s="91">
        <v>101</v>
      </c>
      <c r="E135" s="91">
        <v>0</v>
      </c>
      <c r="F135" s="91">
        <v>0</v>
      </c>
    </row>
    <row r="136" spans="1:6" ht="10.8">
      <c r="A136" s="69" t="s">
        <v>390</v>
      </c>
      <c r="B136" s="90" t="s">
        <v>391</v>
      </c>
      <c r="C136" s="91">
        <v>187</v>
      </c>
      <c r="D136" s="91">
        <v>0</v>
      </c>
      <c r="E136" s="91">
        <v>187</v>
      </c>
      <c r="F136" s="91">
        <v>0</v>
      </c>
    </row>
    <row r="137" spans="1:6" ht="10.8">
      <c r="A137" s="69" t="s">
        <v>392</v>
      </c>
      <c r="B137" s="90" t="s">
        <v>393</v>
      </c>
      <c r="C137" s="91">
        <v>98</v>
      </c>
      <c r="D137" s="91">
        <v>98</v>
      </c>
      <c r="E137" s="91">
        <v>0</v>
      </c>
      <c r="F137" s="91">
        <v>0</v>
      </c>
    </row>
    <row r="138" spans="1:6" ht="10.8">
      <c r="A138" s="69" t="s">
        <v>394</v>
      </c>
      <c r="B138" s="90" t="s">
        <v>395</v>
      </c>
      <c r="C138" s="91">
        <v>128</v>
      </c>
      <c r="D138" s="91" t="s">
        <v>849</v>
      </c>
      <c r="E138" s="91" t="s">
        <v>849</v>
      </c>
      <c r="F138" s="91">
        <v>0</v>
      </c>
    </row>
    <row r="139" spans="1:6" ht="10.8">
      <c r="A139" s="69" t="s">
        <v>396</v>
      </c>
      <c r="B139" s="90" t="s">
        <v>397</v>
      </c>
      <c r="C139" s="91">
        <v>128</v>
      </c>
      <c r="D139" s="91">
        <v>43</v>
      </c>
      <c r="E139" s="91">
        <v>85</v>
      </c>
      <c r="F139" s="91">
        <v>0</v>
      </c>
    </row>
    <row r="140" spans="1:6" ht="10.8">
      <c r="A140" s="69" t="s">
        <v>398</v>
      </c>
      <c r="B140" s="90" t="s">
        <v>399</v>
      </c>
      <c r="C140" s="91">
        <v>406</v>
      </c>
      <c r="D140" s="91">
        <v>292</v>
      </c>
      <c r="E140" s="91" t="s">
        <v>849</v>
      </c>
      <c r="F140" s="91" t="s">
        <v>849</v>
      </c>
    </row>
    <row r="141" spans="1:6" ht="10.8">
      <c r="A141" s="69" t="s">
        <v>400</v>
      </c>
      <c r="B141" s="90" t="s">
        <v>401</v>
      </c>
      <c r="C141" s="91">
        <v>260</v>
      </c>
      <c r="D141" s="91">
        <v>0</v>
      </c>
      <c r="E141" s="91">
        <v>260</v>
      </c>
      <c r="F141" s="91">
        <v>0</v>
      </c>
    </row>
    <row r="142" spans="1:6" ht="10.8">
      <c r="A142" s="69" t="s">
        <v>402</v>
      </c>
      <c r="B142" s="90" t="s">
        <v>403</v>
      </c>
      <c r="C142" s="91">
        <v>299</v>
      </c>
      <c r="D142" s="91">
        <v>266</v>
      </c>
      <c r="E142" s="91" t="s">
        <v>849</v>
      </c>
      <c r="F142" s="91" t="s">
        <v>849</v>
      </c>
    </row>
    <row r="143" spans="1:6" ht="10.8">
      <c r="A143" s="69" t="s">
        <v>404</v>
      </c>
      <c r="B143" s="90" t="s">
        <v>405</v>
      </c>
      <c r="C143" s="91">
        <v>76</v>
      </c>
      <c r="D143" s="91">
        <v>76</v>
      </c>
      <c r="E143" s="91">
        <v>0</v>
      </c>
      <c r="F143" s="91">
        <v>0</v>
      </c>
    </row>
    <row r="144" spans="1:6" ht="10.8">
      <c r="A144" s="69" t="s">
        <v>406</v>
      </c>
      <c r="B144" s="90" t="s">
        <v>407</v>
      </c>
      <c r="C144" s="91">
        <v>469</v>
      </c>
      <c r="D144" s="91">
        <v>255</v>
      </c>
      <c r="E144" s="91">
        <v>214</v>
      </c>
      <c r="F144" s="91">
        <v>0</v>
      </c>
    </row>
    <row r="145" spans="1:8" ht="10.8">
      <c r="A145" s="69" t="s">
        <v>408</v>
      </c>
      <c r="B145" s="90" t="s">
        <v>409</v>
      </c>
      <c r="C145" s="91">
        <v>86</v>
      </c>
      <c r="D145" s="91">
        <v>81</v>
      </c>
      <c r="E145" s="91">
        <v>5</v>
      </c>
      <c r="F145" s="91">
        <v>0</v>
      </c>
    </row>
    <row r="146" spans="1:8" ht="10.8">
      <c r="A146" s="69" t="s">
        <v>410</v>
      </c>
      <c r="B146" s="90" t="s">
        <v>411</v>
      </c>
      <c r="C146" s="91">
        <v>125</v>
      </c>
      <c r="D146" s="91">
        <v>64</v>
      </c>
      <c r="E146" s="91">
        <v>61</v>
      </c>
      <c r="F146" s="91">
        <v>0</v>
      </c>
    </row>
    <row r="147" spans="1:8" ht="10.8">
      <c r="A147" s="68" t="s">
        <v>201</v>
      </c>
      <c r="B147" s="96" t="s">
        <v>412</v>
      </c>
      <c r="C147" s="97" t="s">
        <v>128</v>
      </c>
      <c r="D147" s="97" t="s">
        <v>128</v>
      </c>
      <c r="E147" s="97" t="s">
        <v>128</v>
      </c>
      <c r="F147" s="97" t="s">
        <v>128</v>
      </c>
    </row>
    <row r="148" spans="1:8" ht="10.8">
      <c r="A148" s="69" t="s">
        <v>413</v>
      </c>
      <c r="B148" s="90" t="s">
        <v>414</v>
      </c>
      <c r="C148" s="91" t="s">
        <v>128</v>
      </c>
      <c r="D148" s="91" t="s">
        <v>128</v>
      </c>
      <c r="E148" s="91" t="s">
        <v>128</v>
      </c>
      <c r="F148" s="91" t="s">
        <v>128</v>
      </c>
    </row>
    <row r="149" spans="1:8" ht="10.8">
      <c r="A149" s="69" t="s">
        <v>415</v>
      </c>
      <c r="B149" s="90" t="s">
        <v>416</v>
      </c>
      <c r="C149" s="91">
        <v>884</v>
      </c>
      <c r="D149" s="91">
        <v>647</v>
      </c>
      <c r="E149" s="91">
        <v>237</v>
      </c>
      <c r="F149" s="91">
        <v>0</v>
      </c>
    </row>
    <row r="150" spans="1:8" ht="10.8">
      <c r="A150" s="69" t="s">
        <v>417</v>
      </c>
      <c r="B150" s="90" t="s">
        <v>418</v>
      </c>
      <c r="C150" s="91">
        <v>123</v>
      </c>
      <c r="D150" s="91">
        <v>123</v>
      </c>
      <c r="E150" s="91">
        <v>0</v>
      </c>
      <c r="F150" s="91">
        <v>0</v>
      </c>
    </row>
    <row r="151" spans="1:8" ht="10.8">
      <c r="A151" s="69" t="s">
        <v>419</v>
      </c>
      <c r="B151" s="90" t="s">
        <v>420</v>
      </c>
      <c r="C151" s="91">
        <v>644</v>
      </c>
      <c r="D151" s="91">
        <v>386</v>
      </c>
      <c r="E151" s="91">
        <v>258</v>
      </c>
      <c r="F151" s="91">
        <v>0</v>
      </c>
    </row>
    <row r="152" spans="1:8" ht="10.8">
      <c r="A152" s="69" t="s">
        <v>421</v>
      </c>
      <c r="B152" s="90" t="s">
        <v>422</v>
      </c>
      <c r="C152" s="91">
        <v>220</v>
      </c>
      <c r="D152" s="91">
        <v>220</v>
      </c>
      <c r="E152" s="91">
        <v>0</v>
      </c>
      <c r="F152" s="91">
        <v>0</v>
      </c>
    </row>
    <row r="153" spans="1:8" ht="10.8">
      <c r="A153" s="69" t="s">
        <v>423</v>
      </c>
      <c r="B153" s="90" t="s">
        <v>424</v>
      </c>
      <c r="C153" s="91">
        <v>520</v>
      </c>
      <c r="D153" s="91">
        <v>333</v>
      </c>
      <c r="E153" s="91">
        <v>0</v>
      </c>
      <c r="F153" s="91">
        <v>187</v>
      </c>
    </row>
    <row r="154" spans="1:8" ht="10.8">
      <c r="A154" s="68" t="s">
        <v>201</v>
      </c>
      <c r="B154" s="96" t="s">
        <v>425</v>
      </c>
      <c r="C154" s="97">
        <v>13419</v>
      </c>
      <c r="D154" s="97">
        <v>12298</v>
      </c>
      <c r="E154" s="97">
        <v>1116</v>
      </c>
      <c r="F154" s="97">
        <v>5</v>
      </c>
    </row>
    <row r="155" spans="1:8" ht="10.8">
      <c r="A155" s="69" t="s">
        <v>426</v>
      </c>
      <c r="B155" s="90" t="s">
        <v>427</v>
      </c>
      <c r="C155" s="92">
        <v>149</v>
      </c>
      <c r="D155" s="92">
        <v>149</v>
      </c>
      <c r="E155" s="92">
        <v>0</v>
      </c>
      <c r="F155" s="92">
        <v>0</v>
      </c>
    </row>
    <row r="156" spans="1:8" ht="10.8">
      <c r="A156" s="69" t="s">
        <v>428</v>
      </c>
      <c r="B156" s="90" t="s">
        <v>429</v>
      </c>
      <c r="C156" s="91">
        <v>393</v>
      </c>
      <c r="D156" s="91">
        <v>393</v>
      </c>
      <c r="E156" s="91">
        <v>0</v>
      </c>
      <c r="F156" s="91">
        <v>0</v>
      </c>
    </row>
    <row r="157" spans="1:8" ht="10.8">
      <c r="A157" s="69" t="s">
        <v>430</v>
      </c>
      <c r="B157" s="90" t="s">
        <v>431</v>
      </c>
      <c r="C157" s="91">
        <v>122</v>
      </c>
      <c r="D157" s="91" t="s">
        <v>849</v>
      </c>
      <c r="E157" s="91" t="s">
        <v>849</v>
      </c>
      <c r="F157" s="91">
        <v>0</v>
      </c>
    </row>
    <row r="158" spans="1:8" ht="10.8">
      <c r="A158" s="69" t="s">
        <v>432</v>
      </c>
      <c r="B158" s="90" t="s">
        <v>433</v>
      </c>
      <c r="C158" s="91">
        <v>72</v>
      </c>
      <c r="D158" s="91">
        <v>72</v>
      </c>
      <c r="E158" s="91">
        <v>0</v>
      </c>
      <c r="F158" s="91">
        <v>0</v>
      </c>
      <c r="H158" s="164"/>
    </row>
    <row r="159" spans="1:8" ht="10.8">
      <c r="A159" s="69" t="s">
        <v>434</v>
      </c>
      <c r="B159" s="90" t="s">
        <v>435</v>
      </c>
      <c r="C159" s="91">
        <v>789</v>
      </c>
      <c r="D159" s="91">
        <v>652</v>
      </c>
      <c r="E159" s="91">
        <v>137</v>
      </c>
      <c r="F159" s="91">
        <v>0</v>
      </c>
    </row>
    <row r="160" spans="1:8" ht="10.8">
      <c r="A160" s="69" t="s">
        <v>436</v>
      </c>
      <c r="B160" s="90" t="s">
        <v>437</v>
      </c>
      <c r="C160" s="91">
        <v>38</v>
      </c>
      <c r="D160" s="91">
        <v>38</v>
      </c>
      <c r="E160" s="91">
        <v>0</v>
      </c>
      <c r="F160" s="91">
        <v>0</v>
      </c>
    </row>
    <row r="161" spans="1:6" ht="10.8">
      <c r="A161" s="69" t="s">
        <v>438</v>
      </c>
      <c r="B161" s="90" t="s">
        <v>439</v>
      </c>
      <c r="C161" s="91">
        <v>55</v>
      </c>
      <c r="D161" s="91">
        <v>55</v>
      </c>
      <c r="E161" s="91">
        <v>0</v>
      </c>
      <c r="F161" s="91">
        <v>0</v>
      </c>
    </row>
    <row r="162" spans="1:6" ht="10.8">
      <c r="A162" s="69" t="s">
        <v>440</v>
      </c>
      <c r="B162" s="90" t="s">
        <v>441</v>
      </c>
      <c r="C162" s="91">
        <v>361</v>
      </c>
      <c r="D162" s="91">
        <v>361</v>
      </c>
      <c r="E162" s="91">
        <v>0</v>
      </c>
      <c r="F162" s="91">
        <v>0</v>
      </c>
    </row>
    <row r="163" spans="1:6" ht="10.8">
      <c r="A163" s="69" t="s">
        <v>442</v>
      </c>
      <c r="B163" s="90" t="s">
        <v>443</v>
      </c>
      <c r="C163" s="91">
        <v>60</v>
      </c>
      <c r="D163" s="91">
        <v>60</v>
      </c>
      <c r="E163" s="91">
        <v>0</v>
      </c>
      <c r="F163" s="91">
        <v>0</v>
      </c>
    </row>
    <row r="164" spans="1:6" ht="10.8">
      <c r="A164" s="69" t="s">
        <v>444</v>
      </c>
      <c r="B164" s="90" t="s">
        <v>445</v>
      </c>
      <c r="C164" s="91">
        <v>56</v>
      </c>
      <c r="D164" s="91">
        <v>56</v>
      </c>
      <c r="E164" s="91">
        <v>0</v>
      </c>
      <c r="F164" s="91">
        <v>0</v>
      </c>
    </row>
    <row r="165" spans="1:6" ht="10.8">
      <c r="A165" s="69" t="s">
        <v>446</v>
      </c>
      <c r="B165" s="90" t="s">
        <v>447</v>
      </c>
      <c r="C165" s="91">
        <v>41</v>
      </c>
      <c r="D165" s="91">
        <v>41</v>
      </c>
      <c r="E165" s="91">
        <v>0</v>
      </c>
      <c r="F165" s="91">
        <v>0</v>
      </c>
    </row>
    <row r="166" spans="1:6" ht="10.8">
      <c r="A166" s="69" t="s">
        <v>448</v>
      </c>
      <c r="B166" s="90" t="s">
        <v>449</v>
      </c>
      <c r="C166" s="91">
        <v>3929</v>
      </c>
      <c r="D166" s="91">
        <v>3226</v>
      </c>
      <c r="E166" s="91">
        <v>703</v>
      </c>
      <c r="F166" s="91">
        <v>0</v>
      </c>
    </row>
    <row r="167" spans="1:6" ht="10.8">
      <c r="A167" s="69" t="s">
        <v>450</v>
      </c>
      <c r="B167" s="90" t="s">
        <v>451</v>
      </c>
      <c r="C167" s="91">
        <v>105</v>
      </c>
      <c r="D167" s="91">
        <v>105</v>
      </c>
      <c r="E167" s="91">
        <v>0</v>
      </c>
      <c r="F167" s="91">
        <v>0</v>
      </c>
    </row>
    <row r="168" spans="1:6" ht="10.8">
      <c r="A168" s="69" t="s">
        <v>452</v>
      </c>
      <c r="B168" s="90" t="s">
        <v>453</v>
      </c>
      <c r="C168" s="91">
        <v>93</v>
      </c>
      <c r="D168" s="91">
        <v>93</v>
      </c>
      <c r="E168" s="91">
        <v>0</v>
      </c>
      <c r="F168" s="91">
        <v>0</v>
      </c>
    </row>
    <row r="169" spans="1:6" ht="10.8">
      <c r="A169" s="69" t="s">
        <v>454</v>
      </c>
      <c r="B169" s="90" t="s">
        <v>455</v>
      </c>
      <c r="C169" s="91">
        <v>106</v>
      </c>
      <c r="D169" s="91">
        <v>106</v>
      </c>
      <c r="E169" s="91">
        <v>0</v>
      </c>
      <c r="F169" s="91">
        <v>0</v>
      </c>
    </row>
    <row r="170" spans="1:6" ht="10.8">
      <c r="A170" s="69" t="s">
        <v>456</v>
      </c>
      <c r="B170" s="90" t="s">
        <v>457</v>
      </c>
      <c r="C170" s="92">
        <v>242</v>
      </c>
      <c r="D170" s="92">
        <v>242</v>
      </c>
      <c r="E170" s="92">
        <v>0</v>
      </c>
      <c r="F170" s="92">
        <v>0</v>
      </c>
    </row>
    <row r="171" spans="1:6" ht="10.8">
      <c r="A171" s="69" t="s">
        <v>458</v>
      </c>
      <c r="B171" s="90" t="s">
        <v>459</v>
      </c>
      <c r="C171" s="91">
        <v>59</v>
      </c>
      <c r="D171" s="91">
        <v>59</v>
      </c>
      <c r="E171" s="91">
        <v>0</v>
      </c>
      <c r="F171" s="91">
        <v>0</v>
      </c>
    </row>
    <row r="172" spans="1:6" ht="10.8">
      <c r="A172" s="69" t="s">
        <v>460</v>
      </c>
      <c r="B172" s="90" t="s">
        <v>461</v>
      </c>
      <c r="C172" s="91">
        <v>367</v>
      </c>
      <c r="D172" s="91">
        <v>318</v>
      </c>
      <c r="E172" s="91" t="s">
        <v>849</v>
      </c>
      <c r="F172" s="91" t="s">
        <v>849</v>
      </c>
    </row>
    <row r="173" spans="1:6" ht="10.8">
      <c r="A173" s="69" t="s">
        <v>462</v>
      </c>
      <c r="B173" s="90" t="s">
        <v>463</v>
      </c>
      <c r="C173" s="91">
        <v>315</v>
      </c>
      <c r="D173" s="91">
        <v>216</v>
      </c>
      <c r="E173" s="91">
        <v>99</v>
      </c>
      <c r="F173" s="91">
        <v>0</v>
      </c>
    </row>
    <row r="174" spans="1:6" ht="10.8">
      <c r="A174" s="69" t="s">
        <v>464</v>
      </c>
      <c r="B174" s="90" t="s">
        <v>465</v>
      </c>
      <c r="C174" s="91">
        <v>309</v>
      </c>
      <c r="D174" s="91">
        <v>309</v>
      </c>
      <c r="E174" s="91">
        <v>0</v>
      </c>
      <c r="F174" s="91">
        <v>0</v>
      </c>
    </row>
    <row r="175" spans="1:6" ht="10.8">
      <c r="A175" s="69" t="s">
        <v>466</v>
      </c>
      <c r="B175" s="90" t="s">
        <v>467</v>
      </c>
      <c r="C175" s="91">
        <v>116</v>
      </c>
      <c r="D175" s="91" t="s">
        <v>849</v>
      </c>
      <c r="E175" s="91">
        <v>0</v>
      </c>
      <c r="F175" s="91" t="s">
        <v>849</v>
      </c>
    </row>
    <row r="176" spans="1:6" ht="10.8">
      <c r="A176" s="69" t="s">
        <v>468</v>
      </c>
      <c r="B176" s="90" t="s">
        <v>469</v>
      </c>
      <c r="C176" s="91">
        <v>143</v>
      </c>
      <c r="D176" s="91">
        <v>143</v>
      </c>
      <c r="E176" s="91">
        <v>0</v>
      </c>
      <c r="F176" s="91">
        <v>0</v>
      </c>
    </row>
    <row r="177" spans="1:6" ht="10.8">
      <c r="A177" s="69" t="s">
        <v>470</v>
      </c>
      <c r="B177" s="90" t="s">
        <v>471</v>
      </c>
      <c r="C177" s="91">
        <v>207</v>
      </c>
      <c r="D177" s="91">
        <v>207</v>
      </c>
      <c r="E177" s="91">
        <v>0</v>
      </c>
      <c r="F177" s="91">
        <v>0</v>
      </c>
    </row>
    <row r="178" spans="1:6" ht="10.8">
      <c r="A178" s="69" t="s">
        <v>472</v>
      </c>
      <c r="B178" s="90" t="s">
        <v>473</v>
      </c>
      <c r="C178" s="91">
        <v>286</v>
      </c>
      <c r="D178" s="91" t="s">
        <v>849</v>
      </c>
      <c r="E178" s="91" t="s">
        <v>849</v>
      </c>
      <c r="F178" s="91">
        <v>0</v>
      </c>
    </row>
    <row r="179" spans="1:6" ht="10.8">
      <c r="A179" s="69" t="s">
        <v>474</v>
      </c>
      <c r="B179" s="90" t="s">
        <v>475</v>
      </c>
      <c r="C179" s="91">
        <v>129</v>
      </c>
      <c r="D179" s="91">
        <v>129</v>
      </c>
      <c r="E179" s="91">
        <v>0</v>
      </c>
      <c r="F179" s="91">
        <v>0</v>
      </c>
    </row>
    <row r="180" spans="1:6" ht="10.8">
      <c r="A180" s="69" t="s">
        <v>476</v>
      </c>
      <c r="B180" s="90" t="s">
        <v>477</v>
      </c>
      <c r="C180" s="91">
        <v>96</v>
      </c>
      <c r="D180" s="91">
        <v>96</v>
      </c>
      <c r="E180" s="91">
        <v>0</v>
      </c>
      <c r="F180" s="91">
        <v>0</v>
      </c>
    </row>
    <row r="181" spans="1:6" ht="10.8">
      <c r="A181" s="69" t="s">
        <v>478</v>
      </c>
      <c r="B181" s="90" t="s">
        <v>479</v>
      </c>
      <c r="C181" s="91">
        <v>511</v>
      </c>
      <c r="D181" s="91">
        <v>444</v>
      </c>
      <c r="E181" s="91">
        <v>67</v>
      </c>
      <c r="F181" s="91">
        <v>0</v>
      </c>
    </row>
    <row r="182" spans="1:6" ht="10.8">
      <c r="A182" s="69" t="s">
        <v>480</v>
      </c>
      <c r="B182" s="90" t="s">
        <v>481</v>
      </c>
      <c r="C182" s="91">
        <v>149</v>
      </c>
      <c r="D182" s="91">
        <v>149</v>
      </c>
      <c r="E182" s="91">
        <v>0</v>
      </c>
      <c r="F182" s="91">
        <v>0</v>
      </c>
    </row>
    <row r="183" spans="1:6" ht="10.8">
      <c r="A183" s="69" t="s">
        <v>482</v>
      </c>
      <c r="B183" s="90" t="s">
        <v>483</v>
      </c>
      <c r="C183" s="91">
        <v>245</v>
      </c>
      <c r="D183" s="91">
        <v>236</v>
      </c>
      <c r="E183" s="91">
        <v>9</v>
      </c>
      <c r="F183" s="91">
        <v>0</v>
      </c>
    </row>
    <row r="184" spans="1:6" ht="10.8">
      <c r="A184" s="69" t="s">
        <v>484</v>
      </c>
      <c r="B184" s="90" t="s">
        <v>485</v>
      </c>
      <c r="C184" s="91">
        <v>137</v>
      </c>
      <c r="D184" s="91">
        <v>137</v>
      </c>
      <c r="E184" s="91">
        <v>0</v>
      </c>
      <c r="F184" s="91">
        <v>0</v>
      </c>
    </row>
    <row r="185" spans="1:6" ht="10.8">
      <c r="A185" s="69" t="s">
        <v>486</v>
      </c>
      <c r="B185" s="90" t="s">
        <v>487</v>
      </c>
      <c r="C185" s="91">
        <v>486</v>
      </c>
      <c r="D185" s="91">
        <v>454</v>
      </c>
      <c r="E185" s="91">
        <v>32</v>
      </c>
      <c r="F185" s="91">
        <v>0</v>
      </c>
    </row>
    <row r="186" spans="1:6" ht="10.8">
      <c r="A186" s="69" t="s">
        <v>488</v>
      </c>
      <c r="B186" s="90" t="s">
        <v>489</v>
      </c>
      <c r="C186" s="91">
        <v>105</v>
      </c>
      <c r="D186" s="91">
        <v>105</v>
      </c>
      <c r="E186" s="91">
        <v>0</v>
      </c>
      <c r="F186" s="91">
        <v>0</v>
      </c>
    </row>
    <row r="187" spans="1:6" ht="10.8">
      <c r="A187" s="69" t="s">
        <v>490</v>
      </c>
      <c r="B187" s="90" t="s">
        <v>491</v>
      </c>
      <c r="C187" s="91">
        <v>166</v>
      </c>
      <c r="D187" s="91">
        <v>166</v>
      </c>
      <c r="E187" s="91">
        <v>0</v>
      </c>
      <c r="F187" s="91">
        <v>0</v>
      </c>
    </row>
    <row r="188" spans="1:6" ht="10.8">
      <c r="A188" s="69" t="s">
        <v>492</v>
      </c>
      <c r="B188" s="90" t="s">
        <v>493</v>
      </c>
      <c r="C188" s="91">
        <v>118</v>
      </c>
      <c r="D188" s="91">
        <v>118</v>
      </c>
      <c r="E188" s="91">
        <v>0</v>
      </c>
      <c r="F188" s="91">
        <v>0</v>
      </c>
    </row>
    <row r="189" spans="1:6" ht="10.8">
      <c r="A189" s="69" t="s">
        <v>494</v>
      </c>
      <c r="B189" s="90" t="s">
        <v>495</v>
      </c>
      <c r="C189" s="91">
        <v>68</v>
      </c>
      <c r="D189" s="91">
        <v>68</v>
      </c>
      <c r="E189" s="91">
        <v>0</v>
      </c>
      <c r="F189" s="91">
        <v>0</v>
      </c>
    </row>
    <row r="190" spans="1:6" ht="10.8">
      <c r="A190" s="69" t="s">
        <v>496</v>
      </c>
      <c r="B190" s="90" t="s">
        <v>497</v>
      </c>
      <c r="C190" s="91">
        <v>162</v>
      </c>
      <c r="D190" s="91">
        <v>162</v>
      </c>
      <c r="E190" s="91">
        <v>0</v>
      </c>
      <c r="F190" s="91">
        <v>0</v>
      </c>
    </row>
    <row r="191" spans="1:6" ht="10.8">
      <c r="A191" s="69" t="s">
        <v>498</v>
      </c>
      <c r="B191" s="90" t="s">
        <v>499</v>
      </c>
      <c r="C191" s="91">
        <v>96</v>
      </c>
      <c r="D191" s="91">
        <v>96</v>
      </c>
      <c r="E191" s="91">
        <v>0</v>
      </c>
      <c r="F191" s="91">
        <v>0</v>
      </c>
    </row>
    <row r="192" spans="1:6" ht="10.8">
      <c r="A192" s="69" t="s">
        <v>500</v>
      </c>
      <c r="B192" s="90" t="s">
        <v>501</v>
      </c>
      <c r="C192" s="91">
        <v>150</v>
      </c>
      <c r="D192" s="91">
        <v>150</v>
      </c>
      <c r="E192" s="91">
        <v>0</v>
      </c>
      <c r="F192" s="91">
        <v>0</v>
      </c>
    </row>
    <row r="193" spans="1:6" ht="10.8">
      <c r="A193" s="69" t="s">
        <v>502</v>
      </c>
      <c r="B193" s="90" t="s">
        <v>503</v>
      </c>
      <c r="C193" s="91">
        <v>144</v>
      </c>
      <c r="D193" s="91">
        <v>124</v>
      </c>
      <c r="E193" s="91">
        <v>20</v>
      </c>
      <c r="F193" s="91">
        <v>0</v>
      </c>
    </row>
    <row r="194" spans="1:6" ht="10.8">
      <c r="A194" s="69" t="s">
        <v>504</v>
      </c>
      <c r="B194" s="90" t="s">
        <v>505</v>
      </c>
      <c r="C194" s="91">
        <v>123</v>
      </c>
      <c r="D194" s="91">
        <v>123</v>
      </c>
      <c r="E194" s="91">
        <v>0</v>
      </c>
      <c r="F194" s="91">
        <v>0</v>
      </c>
    </row>
    <row r="195" spans="1:6" ht="10.8">
      <c r="A195" s="69" t="s">
        <v>506</v>
      </c>
      <c r="B195" s="90" t="s">
        <v>507</v>
      </c>
      <c r="C195" s="91">
        <v>412</v>
      </c>
      <c r="D195" s="91">
        <v>412</v>
      </c>
      <c r="E195" s="91">
        <v>0</v>
      </c>
      <c r="F195" s="91">
        <v>0</v>
      </c>
    </row>
    <row r="196" spans="1:6" ht="10.8">
      <c r="A196" s="69" t="s">
        <v>508</v>
      </c>
      <c r="B196" s="90" t="s">
        <v>509</v>
      </c>
      <c r="C196" s="91">
        <v>75</v>
      </c>
      <c r="D196" s="91">
        <v>75</v>
      </c>
      <c r="E196" s="91">
        <v>0</v>
      </c>
      <c r="F196" s="91">
        <v>0</v>
      </c>
    </row>
    <row r="197" spans="1:6" ht="10.8">
      <c r="A197" s="69" t="s">
        <v>510</v>
      </c>
      <c r="B197" s="90" t="s">
        <v>511</v>
      </c>
      <c r="C197" s="91">
        <v>587</v>
      </c>
      <c r="D197" s="91" t="s">
        <v>849</v>
      </c>
      <c r="E197" s="91">
        <v>0</v>
      </c>
      <c r="F197" s="91" t="s">
        <v>849</v>
      </c>
    </row>
    <row r="198" spans="1:6" ht="10.8">
      <c r="A198" s="69" t="s">
        <v>512</v>
      </c>
      <c r="B198" s="90" t="s">
        <v>513</v>
      </c>
      <c r="C198" s="91">
        <v>249</v>
      </c>
      <c r="D198" s="91">
        <v>249</v>
      </c>
      <c r="E198" s="91">
        <v>0</v>
      </c>
      <c r="F198" s="91">
        <v>0</v>
      </c>
    </row>
    <row r="199" spans="1:6" ht="10.8">
      <c r="A199" s="69" t="s">
        <v>514</v>
      </c>
      <c r="B199" s="90" t="s">
        <v>515</v>
      </c>
      <c r="C199" s="91">
        <v>118</v>
      </c>
      <c r="D199" s="91">
        <v>118</v>
      </c>
      <c r="E199" s="91">
        <v>0</v>
      </c>
      <c r="F199" s="91">
        <v>0</v>
      </c>
    </row>
    <row r="200" spans="1:6" ht="10.8">
      <c r="A200" s="69" t="s">
        <v>516</v>
      </c>
      <c r="B200" s="90" t="s">
        <v>517</v>
      </c>
      <c r="C200" s="91">
        <v>86</v>
      </c>
      <c r="D200" s="91">
        <v>86</v>
      </c>
      <c r="E200" s="91">
        <v>0</v>
      </c>
      <c r="F200" s="91">
        <v>0</v>
      </c>
    </row>
    <row r="201" spans="1:6" ht="10.8">
      <c r="A201" s="69" t="s">
        <v>518</v>
      </c>
      <c r="B201" s="90" t="s">
        <v>519</v>
      </c>
      <c r="C201" s="91">
        <v>346</v>
      </c>
      <c r="D201" s="91">
        <v>346</v>
      </c>
      <c r="E201" s="91">
        <v>0</v>
      </c>
      <c r="F201" s="91">
        <v>0</v>
      </c>
    </row>
    <row r="202" spans="1:6" ht="10.8">
      <c r="A202" s="69" t="s">
        <v>520</v>
      </c>
      <c r="B202" s="90" t="s">
        <v>521</v>
      </c>
      <c r="C202" s="91">
        <v>155</v>
      </c>
      <c r="D202" s="91">
        <v>155</v>
      </c>
      <c r="E202" s="91">
        <v>0</v>
      </c>
      <c r="F202" s="91">
        <v>0</v>
      </c>
    </row>
    <row r="203" spans="1:6" ht="10.8">
      <c r="A203" s="69" t="s">
        <v>522</v>
      </c>
      <c r="B203" s="90" t="s">
        <v>523</v>
      </c>
      <c r="C203" s="91">
        <v>93</v>
      </c>
      <c r="D203" s="91">
        <v>93</v>
      </c>
      <c r="E203" s="91">
        <v>0</v>
      </c>
      <c r="F203" s="91">
        <v>0</v>
      </c>
    </row>
    <row r="204" spans="1:6" ht="10.8">
      <c r="A204" s="68" t="s">
        <v>201</v>
      </c>
      <c r="B204" s="96" t="s">
        <v>524</v>
      </c>
      <c r="C204" s="97">
        <v>2669</v>
      </c>
      <c r="D204" s="97">
        <v>2297</v>
      </c>
      <c r="E204" s="97">
        <v>372</v>
      </c>
      <c r="F204" s="97">
        <v>0</v>
      </c>
    </row>
    <row r="205" spans="1:6" ht="10.8">
      <c r="A205" s="69" t="s">
        <v>525</v>
      </c>
      <c r="B205" s="90" t="s">
        <v>526</v>
      </c>
      <c r="C205" s="91">
        <v>330</v>
      </c>
      <c r="D205" s="91">
        <v>330</v>
      </c>
      <c r="E205" s="91">
        <v>0</v>
      </c>
      <c r="F205" s="91">
        <v>0</v>
      </c>
    </row>
    <row r="206" spans="1:6" ht="10.8">
      <c r="A206" s="69" t="s">
        <v>527</v>
      </c>
      <c r="B206" s="90" t="s">
        <v>528</v>
      </c>
      <c r="C206" s="91">
        <v>91</v>
      </c>
      <c r="D206" s="91">
        <v>91</v>
      </c>
      <c r="E206" s="91">
        <v>0</v>
      </c>
      <c r="F206" s="91">
        <v>0</v>
      </c>
    </row>
    <row r="207" spans="1:6" ht="10.8">
      <c r="A207" s="69" t="s">
        <v>529</v>
      </c>
      <c r="B207" s="90" t="s">
        <v>530</v>
      </c>
      <c r="C207" s="91">
        <v>132</v>
      </c>
      <c r="D207" s="91">
        <v>132</v>
      </c>
      <c r="E207" s="91">
        <v>0</v>
      </c>
      <c r="F207" s="91">
        <v>0</v>
      </c>
    </row>
    <row r="208" spans="1:6" ht="10.8">
      <c r="A208" s="69" t="s">
        <v>531</v>
      </c>
      <c r="B208" s="90" t="s">
        <v>532</v>
      </c>
      <c r="C208" s="91">
        <v>60</v>
      </c>
      <c r="D208" s="91">
        <v>60</v>
      </c>
      <c r="E208" s="91">
        <v>0</v>
      </c>
      <c r="F208" s="91">
        <v>0</v>
      </c>
    </row>
    <row r="209" spans="1:6" ht="10.8">
      <c r="A209" s="69" t="s">
        <v>533</v>
      </c>
      <c r="B209" s="90" t="s">
        <v>534</v>
      </c>
      <c r="C209" s="91">
        <v>78</v>
      </c>
      <c r="D209" s="91">
        <v>78</v>
      </c>
      <c r="E209" s="91">
        <v>0</v>
      </c>
      <c r="F209" s="91">
        <v>0</v>
      </c>
    </row>
    <row r="210" spans="1:6" ht="10.8">
      <c r="A210" s="69" t="s">
        <v>535</v>
      </c>
      <c r="B210" s="90" t="s">
        <v>536</v>
      </c>
      <c r="C210" s="91">
        <v>151</v>
      </c>
      <c r="D210" s="91">
        <v>151</v>
      </c>
      <c r="E210" s="91">
        <v>0</v>
      </c>
      <c r="F210" s="91">
        <v>0</v>
      </c>
    </row>
    <row r="211" spans="1:6" ht="10.8">
      <c r="A211" s="69" t="s">
        <v>537</v>
      </c>
      <c r="B211" s="90" t="s">
        <v>538</v>
      </c>
      <c r="C211" s="91">
        <v>105</v>
      </c>
      <c r="D211" s="91">
        <v>105</v>
      </c>
      <c r="E211" s="91">
        <v>0</v>
      </c>
      <c r="F211" s="91">
        <v>0</v>
      </c>
    </row>
    <row r="212" spans="1:6" ht="10.8">
      <c r="A212" s="69" t="s">
        <v>539</v>
      </c>
      <c r="B212" s="90" t="s">
        <v>540</v>
      </c>
      <c r="C212" s="91">
        <v>725</v>
      </c>
      <c r="D212" s="91">
        <v>594</v>
      </c>
      <c r="E212" s="91">
        <v>131</v>
      </c>
      <c r="F212" s="91">
        <v>0</v>
      </c>
    </row>
    <row r="213" spans="1:6" ht="10.8">
      <c r="A213" s="69" t="s">
        <v>541</v>
      </c>
      <c r="B213" s="90" t="s">
        <v>542</v>
      </c>
      <c r="C213" s="91">
        <v>75</v>
      </c>
      <c r="D213" s="91">
        <v>75</v>
      </c>
      <c r="E213" s="91">
        <v>0</v>
      </c>
      <c r="F213" s="91">
        <v>0</v>
      </c>
    </row>
    <row r="214" spans="1:6" ht="10.8">
      <c r="A214" s="69" t="s">
        <v>543</v>
      </c>
      <c r="B214" s="90" t="s">
        <v>544</v>
      </c>
      <c r="C214" s="91">
        <v>251</v>
      </c>
      <c r="D214" s="91">
        <v>191</v>
      </c>
      <c r="E214" s="91">
        <v>60</v>
      </c>
      <c r="F214" s="91">
        <v>0</v>
      </c>
    </row>
    <row r="215" spans="1:6" ht="10.8">
      <c r="A215" s="69" t="s">
        <v>545</v>
      </c>
      <c r="B215" s="90" t="s">
        <v>546</v>
      </c>
      <c r="C215" s="91">
        <v>59</v>
      </c>
      <c r="D215" s="91">
        <v>59</v>
      </c>
      <c r="E215" s="91">
        <v>0</v>
      </c>
      <c r="F215" s="91">
        <v>0</v>
      </c>
    </row>
    <row r="216" spans="1:6" ht="10.8">
      <c r="A216" s="69" t="s">
        <v>547</v>
      </c>
      <c r="B216" s="90" t="s">
        <v>548</v>
      </c>
      <c r="C216" s="91">
        <v>39</v>
      </c>
      <c r="D216" s="91">
        <v>39</v>
      </c>
      <c r="E216" s="91">
        <v>0</v>
      </c>
      <c r="F216" s="91">
        <v>0</v>
      </c>
    </row>
    <row r="217" spans="1:6" ht="10.8">
      <c r="A217" s="69" t="s">
        <v>549</v>
      </c>
      <c r="B217" s="90" t="s">
        <v>550</v>
      </c>
      <c r="C217" s="91">
        <v>150</v>
      </c>
      <c r="D217" s="91">
        <v>150</v>
      </c>
      <c r="E217" s="91">
        <v>0</v>
      </c>
      <c r="F217" s="91">
        <v>0</v>
      </c>
    </row>
    <row r="218" spans="1:6" ht="10.8">
      <c r="A218" s="69" t="s">
        <v>551</v>
      </c>
      <c r="B218" s="90" t="s">
        <v>552</v>
      </c>
      <c r="C218" s="91">
        <v>165</v>
      </c>
      <c r="D218" s="91">
        <v>102</v>
      </c>
      <c r="E218" s="91">
        <v>63</v>
      </c>
      <c r="F218" s="91">
        <v>0</v>
      </c>
    </row>
    <row r="219" spans="1:6" ht="10.8">
      <c r="A219" s="69" t="s">
        <v>553</v>
      </c>
      <c r="B219" s="90" t="s">
        <v>554</v>
      </c>
      <c r="C219" s="91">
        <v>140</v>
      </c>
      <c r="D219" s="91">
        <v>140</v>
      </c>
      <c r="E219" s="91">
        <v>0</v>
      </c>
      <c r="F219" s="91">
        <v>0</v>
      </c>
    </row>
    <row r="220" spans="1:6" ht="10.8">
      <c r="A220" s="69" t="s">
        <v>555</v>
      </c>
      <c r="B220" s="90" t="s">
        <v>556</v>
      </c>
      <c r="C220" s="91">
        <v>118</v>
      </c>
      <c r="D220" s="91">
        <v>0</v>
      </c>
      <c r="E220" s="91">
        <v>118</v>
      </c>
      <c r="F220" s="91">
        <v>0</v>
      </c>
    </row>
    <row r="221" spans="1:6" ht="10.8">
      <c r="A221" s="68" t="s">
        <v>201</v>
      </c>
      <c r="B221" s="96" t="s">
        <v>557</v>
      </c>
      <c r="C221" s="97">
        <v>2691</v>
      </c>
      <c r="D221" s="97">
        <v>2571</v>
      </c>
      <c r="E221" s="97">
        <v>120</v>
      </c>
      <c r="F221" s="97">
        <v>0</v>
      </c>
    </row>
    <row r="222" spans="1:6" ht="10.8">
      <c r="A222" s="69" t="s">
        <v>558</v>
      </c>
      <c r="B222" s="90" t="s">
        <v>559</v>
      </c>
      <c r="C222" s="91">
        <v>101</v>
      </c>
      <c r="D222" s="91">
        <v>101</v>
      </c>
      <c r="E222" s="91">
        <v>0</v>
      </c>
      <c r="F222" s="91">
        <v>0</v>
      </c>
    </row>
    <row r="223" spans="1:6" ht="10.8">
      <c r="A223" s="69" t="s">
        <v>560</v>
      </c>
      <c r="B223" s="90" t="s">
        <v>561</v>
      </c>
      <c r="C223" s="91">
        <v>94</v>
      </c>
      <c r="D223" s="91">
        <v>94</v>
      </c>
      <c r="E223" s="91">
        <v>0</v>
      </c>
      <c r="F223" s="91">
        <v>0</v>
      </c>
    </row>
    <row r="224" spans="1:6" ht="10.8">
      <c r="A224" s="69" t="s">
        <v>562</v>
      </c>
      <c r="B224" s="90" t="s">
        <v>563</v>
      </c>
      <c r="C224" s="91">
        <v>225</v>
      </c>
      <c r="D224" s="91">
        <v>225</v>
      </c>
      <c r="E224" s="91">
        <v>0</v>
      </c>
      <c r="F224" s="91">
        <v>0</v>
      </c>
    </row>
    <row r="225" spans="1:6" ht="10.8">
      <c r="A225" s="69" t="s">
        <v>564</v>
      </c>
      <c r="B225" s="90" t="s">
        <v>565</v>
      </c>
      <c r="C225" s="91">
        <v>65</v>
      </c>
      <c r="D225" s="91">
        <v>65</v>
      </c>
      <c r="E225" s="91">
        <v>0</v>
      </c>
      <c r="F225" s="91">
        <v>0</v>
      </c>
    </row>
    <row r="226" spans="1:6" ht="10.8">
      <c r="A226" s="69" t="s">
        <v>566</v>
      </c>
      <c r="B226" s="90" t="s">
        <v>567</v>
      </c>
      <c r="C226" s="91">
        <v>276</v>
      </c>
      <c r="D226" s="91">
        <v>276</v>
      </c>
      <c r="E226" s="91">
        <v>0</v>
      </c>
      <c r="F226" s="91">
        <v>0</v>
      </c>
    </row>
    <row r="227" spans="1:6" ht="10.8">
      <c r="A227" s="69" t="s">
        <v>568</v>
      </c>
      <c r="B227" s="90" t="s">
        <v>569</v>
      </c>
      <c r="C227" s="91">
        <v>153</v>
      </c>
      <c r="D227" s="91">
        <v>153</v>
      </c>
      <c r="E227" s="91">
        <v>0</v>
      </c>
      <c r="F227" s="91">
        <v>0</v>
      </c>
    </row>
    <row r="228" spans="1:6" ht="10.8">
      <c r="A228" s="69" t="s">
        <v>570</v>
      </c>
      <c r="B228" s="90" t="s">
        <v>571</v>
      </c>
      <c r="C228" s="91">
        <v>50</v>
      </c>
      <c r="D228" s="91">
        <v>50</v>
      </c>
      <c r="E228" s="91">
        <v>0</v>
      </c>
      <c r="F228" s="91">
        <v>0</v>
      </c>
    </row>
    <row r="229" spans="1:6" ht="10.8">
      <c r="A229" s="69" t="s">
        <v>572</v>
      </c>
      <c r="B229" s="90" t="s">
        <v>573</v>
      </c>
      <c r="C229" s="91">
        <v>76</v>
      </c>
      <c r="D229" s="91">
        <v>76</v>
      </c>
      <c r="E229" s="91">
        <v>0</v>
      </c>
      <c r="F229" s="91">
        <v>0</v>
      </c>
    </row>
    <row r="230" spans="1:6" ht="10.8">
      <c r="A230" s="69" t="s">
        <v>574</v>
      </c>
      <c r="B230" s="90" t="s">
        <v>575</v>
      </c>
      <c r="C230" s="91">
        <v>255</v>
      </c>
      <c r="D230" s="91">
        <v>255</v>
      </c>
      <c r="E230" s="91">
        <v>0</v>
      </c>
      <c r="F230" s="91">
        <v>0</v>
      </c>
    </row>
    <row r="231" spans="1:6" ht="10.8">
      <c r="A231" s="69" t="s">
        <v>576</v>
      </c>
      <c r="B231" s="90" t="s">
        <v>577</v>
      </c>
      <c r="C231" s="91">
        <v>63</v>
      </c>
      <c r="D231" s="91">
        <v>63</v>
      </c>
      <c r="E231" s="91">
        <v>0</v>
      </c>
      <c r="F231" s="91">
        <v>0</v>
      </c>
    </row>
    <row r="232" spans="1:6" ht="10.8">
      <c r="A232" s="69" t="s">
        <v>578</v>
      </c>
      <c r="B232" s="90" t="s">
        <v>579</v>
      </c>
      <c r="C232" s="91">
        <v>109</v>
      </c>
      <c r="D232" s="91">
        <v>109</v>
      </c>
      <c r="E232" s="91">
        <v>0</v>
      </c>
      <c r="F232" s="91">
        <v>0</v>
      </c>
    </row>
    <row r="233" spans="1:6" ht="10.8">
      <c r="A233" s="69" t="s">
        <v>580</v>
      </c>
      <c r="B233" s="90" t="s">
        <v>146</v>
      </c>
      <c r="C233" s="91">
        <v>1224</v>
      </c>
      <c r="D233" s="91">
        <v>1104</v>
      </c>
      <c r="E233" s="91">
        <v>120</v>
      </c>
      <c r="F233" s="91">
        <v>0</v>
      </c>
    </row>
    <row r="234" spans="1:6" ht="10.8">
      <c r="A234" s="68" t="s">
        <v>201</v>
      </c>
      <c r="B234" s="96" t="s">
        <v>581</v>
      </c>
      <c r="C234" s="97">
        <v>2728</v>
      </c>
      <c r="D234" s="97">
        <v>2251</v>
      </c>
      <c r="E234" s="97" t="s">
        <v>849</v>
      </c>
      <c r="F234" s="97" t="s">
        <v>849</v>
      </c>
    </row>
    <row r="235" spans="1:6" ht="10.8">
      <c r="A235" s="69" t="s">
        <v>582</v>
      </c>
      <c r="B235" s="90" t="s">
        <v>583</v>
      </c>
      <c r="C235" s="91">
        <v>165</v>
      </c>
      <c r="D235" s="91">
        <v>165</v>
      </c>
      <c r="E235" s="91">
        <v>0</v>
      </c>
      <c r="F235" s="91">
        <v>0</v>
      </c>
    </row>
    <row r="236" spans="1:6" ht="10.8">
      <c r="A236" s="69" t="s">
        <v>584</v>
      </c>
      <c r="B236" s="90" t="s">
        <v>585</v>
      </c>
      <c r="C236" s="91">
        <v>162</v>
      </c>
      <c r="D236" s="91" t="s">
        <v>849</v>
      </c>
      <c r="E236" s="91" t="s">
        <v>849</v>
      </c>
      <c r="F236" s="91">
        <v>0</v>
      </c>
    </row>
    <row r="237" spans="1:6" ht="10.8">
      <c r="A237" s="69" t="s">
        <v>586</v>
      </c>
      <c r="B237" s="90" t="s">
        <v>587</v>
      </c>
      <c r="C237" s="91">
        <v>185</v>
      </c>
      <c r="D237" s="91">
        <v>185</v>
      </c>
      <c r="E237" s="91">
        <v>0</v>
      </c>
      <c r="F237" s="91">
        <v>0</v>
      </c>
    </row>
    <row r="238" spans="1:6" ht="10.8">
      <c r="A238" s="69" t="s">
        <v>588</v>
      </c>
      <c r="B238" s="90" t="s">
        <v>589</v>
      </c>
      <c r="C238" s="91">
        <v>54</v>
      </c>
      <c r="D238" s="91">
        <v>54</v>
      </c>
      <c r="E238" s="91">
        <v>0</v>
      </c>
      <c r="F238" s="91">
        <v>0</v>
      </c>
    </row>
    <row r="239" spans="1:6" ht="10.8">
      <c r="A239" s="69" t="s">
        <v>590</v>
      </c>
      <c r="B239" s="90" t="s">
        <v>591</v>
      </c>
      <c r="C239" s="91">
        <v>285</v>
      </c>
      <c r="D239" s="91">
        <v>285</v>
      </c>
      <c r="E239" s="91">
        <v>0</v>
      </c>
      <c r="F239" s="91">
        <v>0</v>
      </c>
    </row>
    <row r="240" spans="1:6" ht="10.8">
      <c r="A240" s="69" t="s">
        <v>592</v>
      </c>
      <c r="B240" s="90" t="s">
        <v>593</v>
      </c>
      <c r="C240" s="91">
        <v>77</v>
      </c>
      <c r="D240" s="91">
        <v>77</v>
      </c>
      <c r="E240" s="91">
        <v>0</v>
      </c>
      <c r="F240" s="91">
        <v>0</v>
      </c>
    </row>
    <row r="241" spans="1:6" ht="10.8">
      <c r="A241" s="69" t="s">
        <v>594</v>
      </c>
      <c r="B241" s="90" t="s">
        <v>595</v>
      </c>
      <c r="C241" s="91">
        <v>205</v>
      </c>
      <c r="D241" s="91" t="s">
        <v>849</v>
      </c>
      <c r="E241" s="91" t="s">
        <v>849</v>
      </c>
      <c r="F241" s="91">
        <v>0</v>
      </c>
    </row>
    <row r="242" spans="1:6" ht="10.8">
      <c r="A242" s="69" t="s">
        <v>596</v>
      </c>
      <c r="B242" s="90" t="s">
        <v>597</v>
      </c>
      <c r="C242" s="91">
        <v>43</v>
      </c>
      <c r="D242" s="91">
        <v>43</v>
      </c>
      <c r="E242" s="91">
        <v>0</v>
      </c>
      <c r="F242" s="91">
        <v>0</v>
      </c>
    </row>
    <row r="243" spans="1:6" ht="10.8">
      <c r="A243" s="69" t="s">
        <v>598</v>
      </c>
      <c r="B243" s="90" t="s">
        <v>599</v>
      </c>
      <c r="C243" s="91">
        <v>125</v>
      </c>
      <c r="D243" s="91">
        <v>125</v>
      </c>
      <c r="E243" s="91">
        <v>0</v>
      </c>
      <c r="F243" s="91">
        <v>0</v>
      </c>
    </row>
    <row r="244" spans="1:6" ht="10.8">
      <c r="A244" s="69" t="s">
        <v>600</v>
      </c>
      <c r="B244" s="90" t="s">
        <v>601</v>
      </c>
      <c r="C244" s="91">
        <v>1427</v>
      </c>
      <c r="D244" s="91">
        <v>952</v>
      </c>
      <c r="E244" s="91" t="s">
        <v>849</v>
      </c>
      <c r="F244" s="91" t="s">
        <v>849</v>
      </c>
    </row>
    <row r="245" spans="1:6" ht="10.8">
      <c r="A245" s="68" t="s">
        <v>201</v>
      </c>
      <c r="B245" s="96" t="s">
        <v>602</v>
      </c>
      <c r="C245" s="97">
        <v>2699</v>
      </c>
      <c r="D245" s="97">
        <v>2503</v>
      </c>
      <c r="E245" s="97" t="s">
        <v>849</v>
      </c>
      <c r="F245" s="97" t="s">
        <v>849</v>
      </c>
    </row>
    <row r="246" spans="1:6" ht="10.8">
      <c r="A246" s="69" t="s">
        <v>603</v>
      </c>
      <c r="B246" s="90" t="s">
        <v>604</v>
      </c>
      <c r="C246" s="91">
        <v>239</v>
      </c>
      <c r="D246" s="91">
        <v>239</v>
      </c>
      <c r="E246" s="91">
        <v>0</v>
      </c>
      <c r="F246" s="91">
        <v>0</v>
      </c>
    </row>
    <row r="247" spans="1:6" ht="10.8">
      <c r="A247" s="69" t="s">
        <v>605</v>
      </c>
      <c r="B247" s="90" t="s">
        <v>606</v>
      </c>
      <c r="C247" s="91">
        <v>310</v>
      </c>
      <c r="D247" s="91" t="s">
        <v>849</v>
      </c>
      <c r="E247" s="91">
        <v>0</v>
      </c>
      <c r="F247" s="91" t="s">
        <v>849</v>
      </c>
    </row>
    <row r="248" spans="1:6" ht="10.8">
      <c r="A248" s="69" t="s">
        <v>607</v>
      </c>
      <c r="B248" s="90" t="s">
        <v>608</v>
      </c>
      <c r="C248" s="91">
        <v>524</v>
      </c>
      <c r="D248" s="91">
        <v>423</v>
      </c>
      <c r="E248" s="91">
        <v>101</v>
      </c>
      <c r="F248" s="91">
        <v>0</v>
      </c>
    </row>
    <row r="249" spans="1:6" ht="10.8">
      <c r="A249" s="69" t="s">
        <v>609</v>
      </c>
      <c r="B249" s="90" t="s">
        <v>610</v>
      </c>
      <c r="C249" s="91">
        <v>96</v>
      </c>
      <c r="D249" s="91" t="s">
        <v>849</v>
      </c>
      <c r="E249" s="91" t="s">
        <v>849</v>
      </c>
      <c r="F249" s="91">
        <v>0</v>
      </c>
    </row>
    <row r="250" spans="1:6" ht="10.8">
      <c r="A250" s="69" t="s">
        <v>611</v>
      </c>
      <c r="B250" s="90" t="s">
        <v>612</v>
      </c>
      <c r="C250" s="91">
        <v>123</v>
      </c>
      <c r="D250" s="91">
        <v>123</v>
      </c>
      <c r="E250" s="91">
        <v>0</v>
      </c>
      <c r="F250" s="91">
        <v>0</v>
      </c>
    </row>
    <row r="251" spans="1:6" ht="10.8">
      <c r="A251" s="69" t="s">
        <v>613</v>
      </c>
      <c r="B251" s="90" t="s">
        <v>614</v>
      </c>
      <c r="C251" s="91">
        <v>166</v>
      </c>
      <c r="D251" s="91">
        <v>166</v>
      </c>
      <c r="E251" s="91">
        <v>0</v>
      </c>
      <c r="F251" s="91">
        <v>0</v>
      </c>
    </row>
    <row r="252" spans="1:6" ht="10.8">
      <c r="A252" s="69" t="s">
        <v>615</v>
      </c>
      <c r="B252" s="90" t="s">
        <v>616</v>
      </c>
      <c r="C252" s="91">
        <v>299</v>
      </c>
      <c r="D252" s="91">
        <v>299</v>
      </c>
      <c r="E252" s="91">
        <v>0</v>
      </c>
      <c r="F252" s="91">
        <v>0</v>
      </c>
    </row>
    <row r="253" spans="1:6" ht="10.8">
      <c r="A253" s="69" t="s">
        <v>617</v>
      </c>
      <c r="B253" s="90" t="s">
        <v>618</v>
      </c>
      <c r="C253" s="91">
        <v>114</v>
      </c>
      <c r="D253" s="91">
        <v>114</v>
      </c>
      <c r="E253" s="91">
        <v>0</v>
      </c>
      <c r="F253" s="91">
        <v>0</v>
      </c>
    </row>
    <row r="254" spans="1:6" ht="10.8">
      <c r="A254" s="69" t="s">
        <v>619</v>
      </c>
      <c r="B254" s="90" t="s">
        <v>620</v>
      </c>
      <c r="C254" s="91">
        <v>222</v>
      </c>
      <c r="D254" s="91">
        <v>143</v>
      </c>
      <c r="E254" s="91">
        <v>79</v>
      </c>
      <c r="F254" s="91">
        <v>0</v>
      </c>
    </row>
    <row r="255" spans="1:6" ht="10.8">
      <c r="A255" s="69" t="s">
        <v>621</v>
      </c>
      <c r="B255" s="90" t="s">
        <v>622</v>
      </c>
      <c r="C255" s="91">
        <v>86</v>
      </c>
      <c r="D255" s="91">
        <v>86</v>
      </c>
      <c r="E255" s="91">
        <v>0</v>
      </c>
      <c r="F255" s="91">
        <v>0</v>
      </c>
    </row>
    <row r="256" spans="1:6" ht="10.8">
      <c r="A256" s="69" t="s">
        <v>623</v>
      </c>
      <c r="B256" s="90" t="s">
        <v>624</v>
      </c>
      <c r="C256" s="91">
        <v>146</v>
      </c>
      <c r="D256" s="91">
        <v>146</v>
      </c>
      <c r="E256" s="91">
        <v>0</v>
      </c>
      <c r="F256" s="91">
        <v>0</v>
      </c>
    </row>
    <row r="257" spans="1:10" ht="10.8">
      <c r="A257" s="69" t="s">
        <v>625</v>
      </c>
      <c r="B257" s="90" t="s">
        <v>626</v>
      </c>
      <c r="C257" s="91">
        <v>100</v>
      </c>
      <c r="D257" s="91">
        <v>100</v>
      </c>
      <c r="E257" s="91">
        <v>0</v>
      </c>
      <c r="F257" s="91">
        <v>0</v>
      </c>
    </row>
    <row r="258" spans="1:10" ht="10.8">
      <c r="A258" s="69" t="s">
        <v>627</v>
      </c>
      <c r="B258" s="90" t="s">
        <v>628</v>
      </c>
      <c r="C258" s="91">
        <v>105</v>
      </c>
      <c r="D258" s="91">
        <v>105</v>
      </c>
      <c r="E258" s="91">
        <v>0</v>
      </c>
      <c r="F258" s="91">
        <v>0</v>
      </c>
    </row>
    <row r="259" spans="1:10" ht="10.8">
      <c r="A259" s="69" t="s">
        <v>629</v>
      </c>
      <c r="B259" s="90" t="s">
        <v>630</v>
      </c>
      <c r="C259" s="91">
        <v>82</v>
      </c>
      <c r="D259" s="91">
        <v>69</v>
      </c>
      <c r="E259" s="91">
        <v>13</v>
      </c>
      <c r="F259" s="91">
        <v>0</v>
      </c>
    </row>
    <row r="260" spans="1:10" ht="10.8">
      <c r="A260" s="69" t="s">
        <v>631</v>
      </c>
      <c r="B260" s="90" t="s">
        <v>632</v>
      </c>
      <c r="C260" s="91">
        <v>87</v>
      </c>
      <c r="D260" s="91">
        <v>87</v>
      </c>
      <c r="E260" s="91">
        <v>0</v>
      </c>
      <c r="F260" s="91">
        <v>0</v>
      </c>
    </row>
    <row r="261" spans="1:10" ht="10.8">
      <c r="A261" s="68" t="s">
        <v>201</v>
      </c>
      <c r="B261" s="96" t="s">
        <v>633</v>
      </c>
      <c r="C261" s="97">
        <v>3004</v>
      </c>
      <c r="D261" s="97">
        <v>2607</v>
      </c>
      <c r="E261" s="97">
        <v>397</v>
      </c>
      <c r="F261" s="97">
        <v>0</v>
      </c>
    </row>
    <row r="262" spans="1:10" ht="10.8">
      <c r="A262" s="69" t="s">
        <v>634</v>
      </c>
      <c r="B262" s="90" t="s">
        <v>635</v>
      </c>
      <c r="C262" s="91">
        <v>211</v>
      </c>
      <c r="D262" s="91">
        <v>211</v>
      </c>
      <c r="E262" s="91">
        <v>0</v>
      </c>
      <c r="F262" s="91">
        <v>0</v>
      </c>
    </row>
    <row r="263" spans="1:10" ht="10.8">
      <c r="A263" s="69" t="s">
        <v>636</v>
      </c>
      <c r="B263" s="90" t="s">
        <v>637</v>
      </c>
      <c r="C263" s="91">
        <v>1056</v>
      </c>
      <c r="D263" s="91">
        <v>659</v>
      </c>
      <c r="E263" s="91">
        <v>397</v>
      </c>
      <c r="F263" s="91">
        <v>0</v>
      </c>
      <c r="I263" s="78"/>
      <c r="J263" s="78"/>
    </row>
    <row r="264" spans="1:10" ht="10.8">
      <c r="A264" s="69" t="s">
        <v>638</v>
      </c>
      <c r="B264" s="90" t="s">
        <v>639</v>
      </c>
      <c r="C264" s="91">
        <v>138</v>
      </c>
      <c r="D264" s="91">
        <v>138</v>
      </c>
      <c r="E264" s="91">
        <v>0</v>
      </c>
      <c r="F264" s="91">
        <v>0</v>
      </c>
      <c r="J264" s="78"/>
    </row>
    <row r="265" spans="1:10" ht="10.8">
      <c r="A265" s="69" t="s">
        <v>640</v>
      </c>
      <c r="B265" s="90" t="s">
        <v>641</v>
      </c>
      <c r="C265" s="91">
        <v>464</v>
      </c>
      <c r="D265" s="91">
        <v>464</v>
      </c>
      <c r="E265" s="91">
        <v>0</v>
      </c>
      <c r="F265" s="91">
        <v>0</v>
      </c>
    </row>
    <row r="266" spans="1:10" ht="10.8">
      <c r="A266" s="69" t="s">
        <v>642</v>
      </c>
      <c r="B266" s="90" t="s">
        <v>643</v>
      </c>
      <c r="C266" s="91">
        <v>212</v>
      </c>
      <c r="D266" s="91">
        <v>212</v>
      </c>
      <c r="E266" s="91">
        <v>0</v>
      </c>
      <c r="F266" s="91">
        <v>0</v>
      </c>
    </row>
    <row r="267" spans="1:10" ht="10.8">
      <c r="A267" s="69" t="s">
        <v>644</v>
      </c>
      <c r="B267" s="90" t="s">
        <v>645</v>
      </c>
      <c r="C267" s="91">
        <v>82</v>
      </c>
      <c r="D267" s="91">
        <v>82</v>
      </c>
      <c r="E267" s="91">
        <v>0</v>
      </c>
      <c r="F267" s="91">
        <v>0</v>
      </c>
    </row>
    <row r="268" spans="1:10" ht="10.8">
      <c r="A268" s="69" t="s">
        <v>646</v>
      </c>
      <c r="B268" s="90" t="s">
        <v>647</v>
      </c>
      <c r="C268" s="91">
        <v>56</v>
      </c>
      <c r="D268" s="91">
        <v>56</v>
      </c>
      <c r="E268" s="91">
        <v>0</v>
      </c>
      <c r="F268" s="91">
        <v>0</v>
      </c>
    </row>
    <row r="269" spans="1:10" ht="10.8">
      <c r="A269" s="69" t="s">
        <v>648</v>
      </c>
      <c r="B269" s="90" t="s">
        <v>649</v>
      </c>
      <c r="C269" s="91">
        <v>92</v>
      </c>
      <c r="D269" s="91">
        <v>92</v>
      </c>
      <c r="E269" s="91">
        <v>0</v>
      </c>
      <c r="F269" s="91">
        <v>0</v>
      </c>
    </row>
    <row r="270" spans="1:10" ht="10.8">
      <c r="A270" s="69" t="s">
        <v>650</v>
      </c>
      <c r="B270" s="90" t="s">
        <v>651</v>
      </c>
      <c r="C270" s="91">
        <v>380</v>
      </c>
      <c r="D270" s="91">
        <v>380</v>
      </c>
      <c r="E270" s="91">
        <v>0</v>
      </c>
      <c r="F270" s="91">
        <v>0</v>
      </c>
    </row>
    <row r="271" spans="1:10" ht="10.8">
      <c r="A271" s="69" t="s">
        <v>652</v>
      </c>
      <c r="B271" s="90" t="s">
        <v>653</v>
      </c>
      <c r="C271" s="91">
        <v>313</v>
      </c>
      <c r="D271" s="91">
        <v>313</v>
      </c>
      <c r="E271" s="91">
        <v>0</v>
      </c>
      <c r="F271" s="91">
        <v>0</v>
      </c>
    </row>
    <row r="272" spans="1:10" ht="10.8">
      <c r="A272" s="68" t="s">
        <v>201</v>
      </c>
      <c r="B272" s="96" t="s">
        <v>654</v>
      </c>
      <c r="C272" s="97" t="s">
        <v>128</v>
      </c>
      <c r="D272" s="97" t="s">
        <v>128</v>
      </c>
      <c r="E272" s="97" t="s">
        <v>128</v>
      </c>
      <c r="F272" s="97" t="s">
        <v>128</v>
      </c>
    </row>
    <row r="273" spans="1:10" ht="10.8">
      <c r="A273" s="69" t="s">
        <v>655</v>
      </c>
      <c r="B273" s="90" t="s">
        <v>656</v>
      </c>
      <c r="C273" s="92" t="s">
        <v>128</v>
      </c>
      <c r="D273" s="92" t="s">
        <v>128</v>
      </c>
      <c r="E273" s="92" t="s">
        <v>128</v>
      </c>
      <c r="F273" s="92" t="s">
        <v>128</v>
      </c>
    </row>
    <row r="274" spans="1:10" ht="10.8">
      <c r="A274" s="69" t="s">
        <v>657</v>
      </c>
      <c r="B274" s="90" t="s">
        <v>658</v>
      </c>
      <c r="C274" s="91" t="s">
        <v>128</v>
      </c>
      <c r="D274" s="91" t="s">
        <v>128</v>
      </c>
      <c r="E274" s="91" t="s">
        <v>128</v>
      </c>
      <c r="F274" s="91" t="s">
        <v>128</v>
      </c>
    </row>
    <row r="275" spans="1:10" ht="10.8">
      <c r="A275" s="69" t="s">
        <v>659</v>
      </c>
      <c r="B275" s="90" t="s">
        <v>660</v>
      </c>
      <c r="C275" s="91">
        <v>260</v>
      </c>
      <c r="D275" s="91">
        <v>245</v>
      </c>
      <c r="E275" s="91">
        <v>15</v>
      </c>
      <c r="F275" s="91">
        <v>0</v>
      </c>
      <c r="H275" s="164"/>
      <c r="I275" s="164"/>
      <c r="J275" s="164"/>
    </row>
    <row r="276" spans="1:10" ht="10.8">
      <c r="A276" s="69" t="s">
        <v>661</v>
      </c>
      <c r="B276" s="90" t="s">
        <v>662</v>
      </c>
      <c r="C276" s="91">
        <v>1080</v>
      </c>
      <c r="D276" s="91" t="s">
        <v>849</v>
      </c>
      <c r="E276" s="91" t="s">
        <v>849</v>
      </c>
      <c r="F276" s="91">
        <v>0</v>
      </c>
      <c r="J276" s="164"/>
    </row>
    <row r="277" spans="1:10" ht="10.8">
      <c r="A277" s="69" t="s">
        <v>663</v>
      </c>
      <c r="B277" s="90" t="s">
        <v>664</v>
      </c>
      <c r="C277" s="91">
        <v>179</v>
      </c>
      <c r="D277" s="91">
        <v>179</v>
      </c>
      <c r="E277" s="91">
        <v>0</v>
      </c>
      <c r="F277" s="91">
        <v>0</v>
      </c>
    </row>
    <row r="278" spans="1:10" ht="10.8">
      <c r="A278" s="69" t="s">
        <v>665</v>
      </c>
      <c r="B278" s="90" t="s">
        <v>666</v>
      </c>
      <c r="C278" s="91">
        <v>147</v>
      </c>
      <c r="D278" s="91">
        <v>147</v>
      </c>
      <c r="E278" s="91">
        <v>0</v>
      </c>
      <c r="F278" s="91">
        <v>0</v>
      </c>
    </row>
    <row r="279" spans="1:10" ht="10.8">
      <c r="A279" s="69" t="s">
        <v>667</v>
      </c>
      <c r="B279" s="90" t="s">
        <v>668</v>
      </c>
      <c r="C279" s="91">
        <v>671</v>
      </c>
      <c r="D279" s="91">
        <v>671</v>
      </c>
      <c r="E279" s="91">
        <v>0</v>
      </c>
      <c r="F279" s="91">
        <v>0</v>
      </c>
    </row>
    <row r="280" spans="1:10" ht="10.8">
      <c r="A280" s="68" t="s">
        <v>201</v>
      </c>
      <c r="B280" s="96" t="s">
        <v>669</v>
      </c>
      <c r="C280" s="97">
        <v>1437</v>
      </c>
      <c r="D280" s="97">
        <v>1299</v>
      </c>
      <c r="E280" s="97">
        <v>138</v>
      </c>
      <c r="F280" s="97">
        <v>0</v>
      </c>
    </row>
    <row r="281" spans="1:10" ht="10.8">
      <c r="A281" s="69" t="s">
        <v>670</v>
      </c>
      <c r="B281" s="90" t="s">
        <v>671</v>
      </c>
      <c r="C281" s="91">
        <v>105</v>
      </c>
      <c r="D281" s="91">
        <v>105</v>
      </c>
      <c r="E281" s="91">
        <v>0</v>
      </c>
      <c r="F281" s="91">
        <v>0</v>
      </c>
    </row>
    <row r="282" spans="1:10" ht="10.8">
      <c r="A282" s="69" t="s">
        <v>672</v>
      </c>
      <c r="B282" s="90" t="s">
        <v>673</v>
      </c>
      <c r="C282" s="91">
        <v>78</v>
      </c>
      <c r="D282" s="91">
        <v>78</v>
      </c>
      <c r="E282" s="91">
        <v>0</v>
      </c>
      <c r="F282" s="91">
        <v>0</v>
      </c>
    </row>
    <row r="283" spans="1:10" ht="10.8">
      <c r="A283" s="69" t="s">
        <v>674</v>
      </c>
      <c r="B283" s="90" t="s">
        <v>675</v>
      </c>
      <c r="C283" s="91">
        <v>125</v>
      </c>
      <c r="D283" s="91">
        <v>125</v>
      </c>
      <c r="E283" s="91">
        <v>0</v>
      </c>
      <c r="F283" s="91">
        <v>0</v>
      </c>
    </row>
    <row r="284" spans="1:10" ht="10.8">
      <c r="A284" s="69" t="s">
        <v>676</v>
      </c>
      <c r="B284" s="90" t="s">
        <v>677</v>
      </c>
      <c r="C284" s="91">
        <v>160</v>
      </c>
      <c r="D284" s="91">
        <v>160</v>
      </c>
      <c r="E284" s="91">
        <v>0</v>
      </c>
      <c r="F284" s="91">
        <v>0</v>
      </c>
    </row>
    <row r="285" spans="1:10" ht="10.8">
      <c r="A285" s="69" t="s">
        <v>678</v>
      </c>
      <c r="B285" s="90" t="s">
        <v>679</v>
      </c>
      <c r="C285" s="91">
        <v>72</v>
      </c>
      <c r="D285" s="91">
        <v>72</v>
      </c>
      <c r="E285" s="91">
        <v>0</v>
      </c>
      <c r="F285" s="91">
        <v>0</v>
      </c>
    </row>
    <row r="286" spans="1:10" ht="10.8">
      <c r="A286" s="69" t="s">
        <v>680</v>
      </c>
      <c r="B286" s="90" t="s">
        <v>681</v>
      </c>
      <c r="C286" s="91">
        <v>173</v>
      </c>
      <c r="D286" s="91">
        <v>173</v>
      </c>
      <c r="E286" s="91">
        <v>0</v>
      </c>
      <c r="F286" s="91">
        <v>0</v>
      </c>
    </row>
    <row r="287" spans="1:10" ht="10.8">
      <c r="A287" s="69" t="s">
        <v>682</v>
      </c>
      <c r="B287" s="90" t="s">
        <v>683</v>
      </c>
      <c r="C287" s="91">
        <v>100</v>
      </c>
      <c r="D287" s="91">
        <v>100</v>
      </c>
      <c r="E287" s="91">
        <v>0</v>
      </c>
      <c r="F287" s="91">
        <v>0</v>
      </c>
    </row>
    <row r="288" spans="1:10" ht="10.8">
      <c r="A288" s="69" t="s">
        <v>684</v>
      </c>
      <c r="B288" s="90" t="s">
        <v>685</v>
      </c>
      <c r="C288" s="91">
        <v>624</v>
      </c>
      <c r="D288" s="91">
        <v>486</v>
      </c>
      <c r="E288" s="91">
        <v>138</v>
      </c>
      <c r="F288" s="91">
        <v>0</v>
      </c>
    </row>
    <row r="289" spans="1:6" ht="10.8">
      <c r="A289" s="68" t="s">
        <v>201</v>
      </c>
      <c r="B289" s="96" t="s">
        <v>686</v>
      </c>
      <c r="C289" s="97">
        <v>2888</v>
      </c>
      <c r="D289" s="97">
        <v>2874</v>
      </c>
      <c r="E289" s="97">
        <v>14</v>
      </c>
      <c r="F289" s="97">
        <v>0</v>
      </c>
    </row>
    <row r="290" spans="1:6" ht="10.8">
      <c r="A290" s="69" t="s">
        <v>687</v>
      </c>
      <c r="B290" s="90" t="s">
        <v>688</v>
      </c>
      <c r="C290" s="91" t="s">
        <v>128</v>
      </c>
      <c r="D290" s="91" t="s">
        <v>128</v>
      </c>
      <c r="E290" s="91" t="s">
        <v>128</v>
      </c>
      <c r="F290" s="91" t="s">
        <v>128</v>
      </c>
    </row>
    <row r="291" spans="1:6" ht="10.8">
      <c r="A291" s="69" t="s">
        <v>689</v>
      </c>
      <c r="B291" s="90" t="s">
        <v>690</v>
      </c>
      <c r="C291" s="91" t="s">
        <v>128</v>
      </c>
      <c r="D291" s="91" t="s">
        <v>128</v>
      </c>
      <c r="E291" s="91" t="s">
        <v>128</v>
      </c>
      <c r="F291" s="91" t="s">
        <v>128</v>
      </c>
    </row>
    <row r="292" spans="1:6" ht="10.8">
      <c r="A292" s="69" t="s">
        <v>691</v>
      </c>
      <c r="B292" s="90" t="s">
        <v>692</v>
      </c>
      <c r="C292" s="91" t="s">
        <v>128</v>
      </c>
      <c r="D292" s="91" t="s">
        <v>128</v>
      </c>
      <c r="E292" s="91" t="s">
        <v>128</v>
      </c>
      <c r="F292" s="91" t="s">
        <v>128</v>
      </c>
    </row>
    <row r="293" spans="1:6" ht="10.8">
      <c r="A293" s="69" t="s">
        <v>693</v>
      </c>
      <c r="B293" s="90" t="s">
        <v>694</v>
      </c>
      <c r="C293" s="91">
        <v>59</v>
      </c>
      <c r="D293" s="91">
        <v>59</v>
      </c>
      <c r="E293" s="91">
        <v>0</v>
      </c>
      <c r="F293" s="91">
        <v>0</v>
      </c>
    </row>
    <row r="294" spans="1:6" ht="10.8">
      <c r="A294" s="69" t="s">
        <v>695</v>
      </c>
      <c r="B294" s="90" t="s">
        <v>696</v>
      </c>
      <c r="C294" s="91">
        <v>91</v>
      </c>
      <c r="D294" s="91">
        <v>91</v>
      </c>
      <c r="E294" s="91">
        <v>0</v>
      </c>
      <c r="F294" s="91">
        <v>0</v>
      </c>
    </row>
    <row r="295" spans="1:6" ht="10.8">
      <c r="A295" s="69" t="s">
        <v>697</v>
      </c>
      <c r="B295" s="90" t="s">
        <v>698</v>
      </c>
      <c r="C295" s="92">
        <v>59</v>
      </c>
      <c r="D295" s="92">
        <v>59</v>
      </c>
      <c r="E295" s="92">
        <v>0</v>
      </c>
      <c r="F295" s="92">
        <v>0</v>
      </c>
    </row>
    <row r="296" spans="1:6" ht="10.8">
      <c r="A296" s="69" t="s">
        <v>699</v>
      </c>
      <c r="B296" s="90" t="s">
        <v>700</v>
      </c>
      <c r="C296" s="91">
        <v>96</v>
      </c>
      <c r="D296" s="91">
        <v>96</v>
      </c>
      <c r="E296" s="91">
        <v>0</v>
      </c>
      <c r="F296" s="91">
        <v>0</v>
      </c>
    </row>
    <row r="297" spans="1:6" ht="10.8">
      <c r="A297" s="69" t="s">
        <v>701</v>
      </c>
      <c r="B297" s="90" t="s">
        <v>702</v>
      </c>
      <c r="C297" s="91">
        <v>843</v>
      </c>
      <c r="D297" s="91">
        <v>843</v>
      </c>
      <c r="E297" s="91">
        <v>0</v>
      </c>
      <c r="F297" s="91">
        <v>0</v>
      </c>
    </row>
    <row r="298" spans="1:6" ht="10.8">
      <c r="A298" s="69" t="s">
        <v>703</v>
      </c>
      <c r="B298" s="90" t="s">
        <v>704</v>
      </c>
      <c r="C298" s="91">
        <v>34</v>
      </c>
      <c r="D298" s="91">
        <v>34</v>
      </c>
      <c r="E298" s="91">
        <v>0</v>
      </c>
      <c r="F298" s="91">
        <v>0</v>
      </c>
    </row>
    <row r="299" spans="1:6" ht="10.8">
      <c r="A299" s="69" t="s">
        <v>705</v>
      </c>
      <c r="B299" s="90" t="s">
        <v>706</v>
      </c>
      <c r="C299" s="91">
        <v>109</v>
      </c>
      <c r="D299" s="91">
        <v>109</v>
      </c>
      <c r="E299" s="91">
        <v>0</v>
      </c>
      <c r="F299" s="91">
        <v>0</v>
      </c>
    </row>
    <row r="300" spans="1:6" ht="10.8">
      <c r="A300" s="69" t="s">
        <v>707</v>
      </c>
      <c r="B300" s="90" t="s">
        <v>708</v>
      </c>
      <c r="C300" s="91">
        <v>1005</v>
      </c>
      <c r="D300" s="91">
        <v>991</v>
      </c>
      <c r="E300" s="91">
        <v>14</v>
      </c>
      <c r="F300" s="91">
        <v>0</v>
      </c>
    </row>
    <row r="301" spans="1:6" ht="10.8">
      <c r="A301" s="69" t="s">
        <v>709</v>
      </c>
      <c r="B301" s="90" t="s">
        <v>710</v>
      </c>
      <c r="C301" s="91">
        <v>102</v>
      </c>
      <c r="D301" s="91">
        <v>102</v>
      </c>
      <c r="E301" s="91">
        <v>0</v>
      </c>
      <c r="F301" s="91">
        <v>0</v>
      </c>
    </row>
    <row r="302" spans="1:6" ht="10.8">
      <c r="A302" s="69" t="s">
        <v>711</v>
      </c>
      <c r="B302" s="90" t="s">
        <v>712</v>
      </c>
      <c r="C302" s="91">
        <v>85</v>
      </c>
      <c r="D302" s="91">
        <v>85</v>
      </c>
      <c r="E302" s="91">
        <v>0</v>
      </c>
      <c r="F302" s="91">
        <v>0</v>
      </c>
    </row>
    <row r="303" spans="1:6" ht="10.8">
      <c r="A303" s="69" t="s">
        <v>713</v>
      </c>
      <c r="B303" s="90" t="s">
        <v>714</v>
      </c>
      <c r="C303" s="91">
        <v>82</v>
      </c>
      <c r="D303" s="91">
        <v>82</v>
      </c>
      <c r="E303" s="91">
        <v>0</v>
      </c>
      <c r="F303" s="91">
        <v>0</v>
      </c>
    </row>
    <row r="304" spans="1:6" ht="10.8">
      <c r="A304" s="69" t="s">
        <v>715</v>
      </c>
      <c r="B304" s="90" t="s">
        <v>716</v>
      </c>
      <c r="C304" s="91">
        <v>55</v>
      </c>
      <c r="D304" s="91">
        <v>55</v>
      </c>
      <c r="E304" s="91">
        <v>0</v>
      </c>
      <c r="F304" s="91">
        <v>0</v>
      </c>
    </row>
    <row r="305" spans="1:6" ht="10.8">
      <c r="A305" s="68" t="s">
        <v>201</v>
      </c>
      <c r="B305" s="96" t="s">
        <v>717</v>
      </c>
      <c r="C305" s="97">
        <v>2996</v>
      </c>
      <c r="D305" s="97">
        <v>2885</v>
      </c>
      <c r="E305" s="97">
        <v>111</v>
      </c>
      <c r="F305" s="97">
        <v>0</v>
      </c>
    </row>
    <row r="306" spans="1:6" ht="10.8">
      <c r="A306" s="69" t="s">
        <v>718</v>
      </c>
      <c r="B306" s="90" t="s">
        <v>719</v>
      </c>
      <c r="C306" s="91">
        <v>36</v>
      </c>
      <c r="D306" s="91">
        <v>36</v>
      </c>
      <c r="E306" s="91">
        <v>0</v>
      </c>
      <c r="F306" s="91">
        <v>0</v>
      </c>
    </row>
    <row r="307" spans="1:6" ht="10.8">
      <c r="A307" s="69" t="s">
        <v>720</v>
      </c>
      <c r="B307" s="90" t="s">
        <v>721</v>
      </c>
      <c r="C307" s="91">
        <v>74</v>
      </c>
      <c r="D307" s="91">
        <v>74</v>
      </c>
      <c r="E307" s="91">
        <v>0</v>
      </c>
      <c r="F307" s="91">
        <v>0</v>
      </c>
    </row>
    <row r="308" spans="1:6" ht="10.8">
      <c r="A308" s="69" t="s">
        <v>722</v>
      </c>
      <c r="B308" s="90" t="s">
        <v>723</v>
      </c>
      <c r="C308" s="91">
        <v>326</v>
      </c>
      <c r="D308" s="91">
        <v>215</v>
      </c>
      <c r="E308" s="91">
        <v>111</v>
      </c>
      <c r="F308" s="91">
        <v>0</v>
      </c>
    </row>
    <row r="309" spans="1:6" ht="10.8">
      <c r="A309" s="69" t="s">
        <v>724</v>
      </c>
      <c r="B309" s="90" t="s">
        <v>725</v>
      </c>
      <c r="C309" s="91">
        <v>217</v>
      </c>
      <c r="D309" s="91">
        <v>217</v>
      </c>
      <c r="E309" s="91">
        <v>0</v>
      </c>
      <c r="F309" s="91">
        <v>0</v>
      </c>
    </row>
    <row r="310" spans="1:6" ht="10.8">
      <c r="A310" s="69" t="s">
        <v>726</v>
      </c>
      <c r="B310" s="90" t="s">
        <v>727</v>
      </c>
      <c r="C310" s="91">
        <v>110</v>
      </c>
      <c r="D310" s="91">
        <v>110</v>
      </c>
      <c r="E310" s="91">
        <v>0</v>
      </c>
      <c r="F310" s="91">
        <v>0</v>
      </c>
    </row>
    <row r="311" spans="1:6" ht="10.8">
      <c r="A311" s="69" t="s">
        <v>728</v>
      </c>
      <c r="B311" s="90" t="s">
        <v>729</v>
      </c>
      <c r="C311" s="91">
        <v>61</v>
      </c>
      <c r="D311" s="91">
        <v>61</v>
      </c>
      <c r="E311" s="91">
        <v>0</v>
      </c>
      <c r="F311" s="91">
        <v>0</v>
      </c>
    </row>
    <row r="312" spans="1:6" ht="10.8">
      <c r="A312" s="69" t="s">
        <v>730</v>
      </c>
      <c r="B312" s="90" t="s">
        <v>731</v>
      </c>
      <c r="C312" s="92">
        <v>253</v>
      </c>
      <c r="D312" s="92">
        <v>253</v>
      </c>
      <c r="E312" s="92">
        <v>0</v>
      </c>
      <c r="F312" s="92">
        <v>0</v>
      </c>
    </row>
    <row r="313" spans="1:6" ht="10.8">
      <c r="A313" s="69" t="s">
        <v>732</v>
      </c>
      <c r="B313" s="90" t="s">
        <v>733</v>
      </c>
      <c r="C313" s="91">
        <v>260</v>
      </c>
      <c r="D313" s="91">
        <v>260</v>
      </c>
      <c r="E313" s="91">
        <v>0</v>
      </c>
      <c r="F313" s="91">
        <v>0</v>
      </c>
    </row>
    <row r="314" spans="1:6" ht="10.8">
      <c r="A314" s="69" t="s">
        <v>734</v>
      </c>
      <c r="B314" s="90" t="s">
        <v>735</v>
      </c>
      <c r="C314" s="91">
        <v>786</v>
      </c>
      <c r="D314" s="91">
        <v>786</v>
      </c>
      <c r="E314" s="91">
        <v>0</v>
      </c>
      <c r="F314" s="91">
        <v>0</v>
      </c>
    </row>
    <row r="315" spans="1:6" ht="10.8">
      <c r="A315" s="69" t="s">
        <v>736</v>
      </c>
      <c r="B315" s="90" t="s">
        <v>737</v>
      </c>
      <c r="C315" s="91" t="s">
        <v>128</v>
      </c>
      <c r="D315" s="91" t="s">
        <v>128</v>
      </c>
      <c r="E315" s="91" t="s">
        <v>128</v>
      </c>
      <c r="F315" s="91" t="s">
        <v>128</v>
      </c>
    </row>
    <row r="316" spans="1:6" ht="10.8">
      <c r="A316" s="69" t="s">
        <v>738</v>
      </c>
      <c r="B316" s="90" t="s">
        <v>739</v>
      </c>
      <c r="C316" s="91">
        <v>466</v>
      </c>
      <c r="D316" s="91">
        <v>466</v>
      </c>
      <c r="E316" s="91">
        <v>0</v>
      </c>
      <c r="F316" s="91">
        <v>0</v>
      </c>
    </row>
    <row r="317" spans="1:6" ht="10.8">
      <c r="A317" s="69" t="s">
        <v>740</v>
      </c>
      <c r="B317" s="90" t="s">
        <v>741</v>
      </c>
      <c r="C317" s="91">
        <v>101</v>
      </c>
      <c r="D317" s="91">
        <v>101</v>
      </c>
      <c r="E317" s="91">
        <v>0</v>
      </c>
      <c r="F317" s="91">
        <v>0</v>
      </c>
    </row>
    <row r="318" spans="1:6" ht="10.8">
      <c r="A318" s="69" t="s">
        <v>742</v>
      </c>
      <c r="B318" s="90" t="s">
        <v>743</v>
      </c>
      <c r="C318" s="91">
        <v>93</v>
      </c>
      <c r="D318" s="91">
        <v>93</v>
      </c>
      <c r="E318" s="91">
        <v>0</v>
      </c>
      <c r="F318" s="91">
        <v>0</v>
      </c>
    </row>
    <row r="319" spans="1:6" ht="11.4" thickBot="1">
      <c r="A319" s="115" t="s">
        <v>744</v>
      </c>
      <c r="B319" s="100" t="s">
        <v>745</v>
      </c>
      <c r="C319" s="102" t="s">
        <v>128</v>
      </c>
      <c r="D319" s="102" t="s">
        <v>128</v>
      </c>
      <c r="E319" s="102" t="s">
        <v>128</v>
      </c>
      <c r="F319" s="102" t="s">
        <v>128</v>
      </c>
    </row>
    <row r="320" spans="1:6" thickTop="1">
      <c r="A320" s="85" t="s">
        <v>814</v>
      </c>
      <c r="B320" s="83"/>
      <c r="C320" s="84"/>
      <c r="D320" s="84"/>
      <c r="E320" s="84"/>
      <c r="F320" s="84"/>
    </row>
    <row r="321" spans="1:6" ht="12.6">
      <c r="A321" s="161" t="s">
        <v>147</v>
      </c>
      <c r="B321" s="83"/>
      <c r="C321" s="84"/>
      <c r="D321" s="84"/>
      <c r="E321" s="84"/>
      <c r="F321" s="84"/>
    </row>
    <row r="322" spans="1:6">
      <c r="A322" s="39" t="s">
        <v>753</v>
      </c>
    </row>
  </sheetData>
  <mergeCells count="6">
    <mergeCell ref="A1:F2"/>
    <mergeCell ref="A3:F4"/>
    <mergeCell ref="A6:A7"/>
    <mergeCell ref="B6:B7"/>
    <mergeCell ref="C6:C7"/>
    <mergeCell ref="D6:F6"/>
  </mergeCells>
  <pageMargins left="0.7" right="0.7" top="0.75" bottom="0.75" header="0.3" footer="0.3"/>
  <pageSetup paperSize="9" orientation="portrait" r:id="rId1"/>
  <ignoredErrors>
    <ignoredError sqref="A10:A31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6">
    <tabColor theme="9" tint="0.59999389629810485"/>
  </sheetPr>
  <dimension ref="A1:V326"/>
  <sheetViews>
    <sheetView workbookViewId="0">
      <pane ySplit="5" topLeftCell="A6" activePane="bottomLeft" state="frozen"/>
      <selection pane="bottomLeft" sqref="A1:K1"/>
    </sheetView>
  </sheetViews>
  <sheetFormatPr defaultRowHeight="13.2"/>
  <cols>
    <col min="1" max="1" width="13.140625" style="66" customWidth="1"/>
    <col min="2" max="2" width="20.140625" style="66" bestFit="1" customWidth="1"/>
    <col min="3" max="3" width="14.28515625" style="66" customWidth="1"/>
    <col min="4" max="4" width="10.42578125" style="66" customWidth="1"/>
    <col min="5" max="5" width="18.140625" style="66" customWidth="1"/>
    <col min="6" max="6" width="18.85546875" style="66" customWidth="1"/>
    <col min="7" max="7" width="18" style="66" customWidth="1"/>
    <col min="8" max="8" width="16.85546875" style="66" customWidth="1"/>
    <col min="9" max="9" width="23.42578125" style="66" customWidth="1"/>
    <col min="10" max="10" width="10.85546875" style="66" customWidth="1"/>
    <col min="11" max="11" width="24" style="66" customWidth="1"/>
  </cols>
  <sheetData>
    <row r="1" spans="1:20" ht="13.5" customHeight="1">
      <c r="A1" s="203" t="s">
        <v>784</v>
      </c>
      <c r="B1" s="203"/>
      <c r="C1" s="203"/>
      <c r="D1" s="203"/>
      <c r="E1" s="203"/>
      <c r="F1" s="203"/>
      <c r="G1" s="203"/>
      <c r="H1" s="203"/>
      <c r="I1" s="203"/>
      <c r="J1" s="203"/>
      <c r="K1" s="203"/>
    </row>
    <row r="2" spans="1:20" ht="13.5" customHeight="1">
      <c r="A2" s="215" t="s">
        <v>785</v>
      </c>
      <c r="B2" s="215"/>
      <c r="C2" s="215"/>
      <c r="D2" s="215"/>
      <c r="E2" s="215"/>
      <c r="F2" s="215"/>
      <c r="G2" s="215"/>
      <c r="H2" s="215"/>
      <c r="I2" s="215"/>
      <c r="J2" s="215"/>
      <c r="K2" s="215"/>
    </row>
    <row r="3" spans="1:20" ht="11.4" thickBot="1">
      <c r="A3" s="71"/>
      <c r="B3" s="71"/>
      <c r="C3" s="71"/>
      <c r="D3" s="71"/>
      <c r="E3" s="71"/>
      <c r="F3" s="71"/>
      <c r="G3" s="71"/>
      <c r="H3" s="71"/>
      <c r="I3" s="71"/>
      <c r="J3" s="71"/>
      <c r="K3" s="71"/>
    </row>
    <row r="4" spans="1:20" ht="11.4" thickTop="1">
      <c r="A4" s="212" t="s">
        <v>148</v>
      </c>
      <c r="B4" s="212"/>
      <c r="C4" s="212" t="s">
        <v>757</v>
      </c>
      <c r="D4" s="205" t="s">
        <v>121</v>
      </c>
      <c r="E4" s="205"/>
      <c r="F4" s="205"/>
      <c r="G4" s="205"/>
      <c r="H4" s="205"/>
      <c r="I4" s="205"/>
      <c r="J4" s="205"/>
      <c r="K4" s="212" t="s">
        <v>759</v>
      </c>
    </row>
    <row r="5" spans="1:20" ht="63" customHeight="1">
      <c r="A5" s="213"/>
      <c r="B5" s="213"/>
      <c r="C5" s="213"/>
      <c r="D5" s="54" t="s">
        <v>747</v>
      </c>
      <c r="E5" s="54" t="s">
        <v>122</v>
      </c>
      <c r="F5" s="54" t="s">
        <v>123</v>
      </c>
      <c r="G5" s="54" t="s">
        <v>124</v>
      </c>
      <c r="H5" s="54" t="s">
        <v>125</v>
      </c>
      <c r="I5" s="54" t="s">
        <v>126</v>
      </c>
      <c r="J5" s="54" t="s">
        <v>127</v>
      </c>
      <c r="K5" s="213"/>
    </row>
    <row r="6" spans="1:20" ht="10.8">
      <c r="A6" s="64"/>
      <c r="B6" s="104" t="s">
        <v>141</v>
      </c>
      <c r="C6" s="105">
        <v>83953</v>
      </c>
      <c r="D6" s="105">
        <v>17</v>
      </c>
      <c r="E6" s="105">
        <v>517</v>
      </c>
      <c r="F6" s="105">
        <v>16123</v>
      </c>
      <c r="G6" s="106">
        <v>57097</v>
      </c>
      <c r="H6" s="106">
        <v>7050</v>
      </c>
      <c r="I6" s="106">
        <v>246</v>
      </c>
      <c r="J6" s="106">
        <v>2903</v>
      </c>
      <c r="K6" s="106">
        <v>65</v>
      </c>
    </row>
    <row r="7" spans="1:20" ht="10.8">
      <c r="A7" s="68"/>
      <c r="B7" s="107" t="s">
        <v>149</v>
      </c>
      <c r="C7" s="108">
        <v>14405</v>
      </c>
      <c r="D7" s="108" t="s">
        <v>849</v>
      </c>
      <c r="E7" s="108">
        <v>88</v>
      </c>
      <c r="F7" s="108">
        <v>1445</v>
      </c>
      <c r="G7" s="109">
        <v>9779</v>
      </c>
      <c r="H7" s="109">
        <v>732</v>
      </c>
      <c r="I7" s="109" t="s">
        <v>849</v>
      </c>
      <c r="J7" s="109">
        <v>2325</v>
      </c>
      <c r="K7" s="109">
        <v>7</v>
      </c>
    </row>
    <row r="8" spans="1:20" ht="10.8">
      <c r="A8" s="69" t="s">
        <v>150</v>
      </c>
      <c r="B8" s="110" t="s">
        <v>151</v>
      </c>
      <c r="C8" s="111">
        <v>481</v>
      </c>
      <c r="D8" s="111">
        <v>0</v>
      </c>
      <c r="E8" s="111">
        <v>0</v>
      </c>
      <c r="F8" s="111">
        <v>0</v>
      </c>
      <c r="G8" s="112">
        <v>418</v>
      </c>
      <c r="H8" s="112">
        <v>51</v>
      </c>
      <c r="I8" s="112">
        <v>12</v>
      </c>
      <c r="J8" s="112">
        <v>0</v>
      </c>
      <c r="K8" s="112" t="s">
        <v>849</v>
      </c>
    </row>
    <row r="9" spans="1:20" ht="10.8">
      <c r="A9" s="69" t="s">
        <v>152</v>
      </c>
      <c r="B9" s="110" t="s">
        <v>153</v>
      </c>
      <c r="C9" s="113">
        <v>318</v>
      </c>
      <c r="D9" s="113">
        <v>0</v>
      </c>
      <c r="E9" s="113">
        <v>0</v>
      </c>
      <c r="F9" s="113">
        <v>7</v>
      </c>
      <c r="G9" s="114">
        <v>305</v>
      </c>
      <c r="H9" s="114">
        <v>6</v>
      </c>
      <c r="I9" s="137">
        <v>0</v>
      </c>
      <c r="J9" s="114">
        <v>0</v>
      </c>
      <c r="K9" s="114">
        <v>0</v>
      </c>
    </row>
    <row r="10" spans="1:20" ht="10.8">
      <c r="A10" s="69" t="s">
        <v>154</v>
      </c>
      <c r="B10" s="110" t="s">
        <v>155</v>
      </c>
      <c r="C10" s="113">
        <v>186</v>
      </c>
      <c r="D10" s="113">
        <v>0</v>
      </c>
      <c r="E10" s="113">
        <v>0</v>
      </c>
      <c r="F10" s="113">
        <v>30</v>
      </c>
      <c r="G10" s="114">
        <v>152</v>
      </c>
      <c r="H10" s="137">
        <v>4</v>
      </c>
      <c r="I10" s="114">
        <v>0</v>
      </c>
      <c r="J10" s="137">
        <v>0</v>
      </c>
      <c r="K10" s="114">
        <v>0</v>
      </c>
    </row>
    <row r="11" spans="1:20" ht="10.8">
      <c r="A11" s="69" t="s">
        <v>156</v>
      </c>
      <c r="B11" s="110" t="s">
        <v>157</v>
      </c>
      <c r="C11" s="113">
        <v>480</v>
      </c>
      <c r="D11" s="113">
        <v>0</v>
      </c>
      <c r="E11" s="113">
        <v>62</v>
      </c>
      <c r="F11" s="113">
        <v>137</v>
      </c>
      <c r="G11" s="114">
        <v>280</v>
      </c>
      <c r="H11" s="114">
        <v>0</v>
      </c>
      <c r="I11" s="114">
        <v>0</v>
      </c>
      <c r="J11" s="114" t="s">
        <v>849</v>
      </c>
      <c r="K11" s="114">
        <v>0</v>
      </c>
      <c r="L11" s="78"/>
      <c r="M11" s="78"/>
      <c r="N11" s="78"/>
      <c r="O11" s="78"/>
      <c r="P11" s="78"/>
      <c r="Q11" s="78"/>
      <c r="R11" s="78"/>
      <c r="S11" s="78"/>
      <c r="T11" s="78"/>
    </row>
    <row r="12" spans="1:20" ht="10.8">
      <c r="A12" s="69" t="s">
        <v>158</v>
      </c>
      <c r="B12" s="110" t="s">
        <v>159</v>
      </c>
      <c r="C12" s="113">
        <v>535</v>
      </c>
      <c r="D12" s="113">
        <v>0</v>
      </c>
      <c r="E12" s="113">
        <v>0</v>
      </c>
      <c r="F12" s="113">
        <v>0</v>
      </c>
      <c r="G12" s="114">
        <v>535</v>
      </c>
      <c r="H12" s="114">
        <v>0</v>
      </c>
      <c r="I12" s="114">
        <v>0</v>
      </c>
      <c r="J12" s="114">
        <v>0</v>
      </c>
      <c r="K12" s="114" t="s">
        <v>849</v>
      </c>
    </row>
    <row r="13" spans="1:20" ht="10.8">
      <c r="A13" s="69" t="s">
        <v>160</v>
      </c>
      <c r="B13" s="110" t="s">
        <v>161</v>
      </c>
      <c r="C13" s="113">
        <v>419</v>
      </c>
      <c r="D13" s="113">
        <v>0</v>
      </c>
      <c r="E13" s="113">
        <v>0</v>
      </c>
      <c r="F13" s="113">
        <v>0</v>
      </c>
      <c r="G13" s="114">
        <v>415</v>
      </c>
      <c r="H13" s="114">
        <v>4</v>
      </c>
      <c r="I13" s="114">
        <v>0</v>
      </c>
      <c r="J13" s="114">
        <v>0</v>
      </c>
      <c r="K13" s="114">
        <v>0</v>
      </c>
      <c r="M13" s="78"/>
    </row>
    <row r="14" spans="1:20" ht="10.8">
      <c r="A14" s="69" t="s">
        <v>162</v>
      </c>
      <c r="B14" s="110" t="s">
        <v>163</v>
      </c>
      <c r="C14" s="113">
        <v>519</v>
      </c>
      <c r="D14" s="113">
        <v>0</v>
      </c>
      <c r="E14" s="113">
        <v>0</v>
      </c>
      <c r="F14" s="113">
        <v>0</v>
      </c>
      <c r="G14" s="114">
        <v>416</v>
      </c>
      <c r="H14" s="114">
        <v>85</v>
      </c>
      <c r="I14" s="114">
        <v>18</v>
      </c>
      <c r="J14" s="114">
        <v>0</v>
      </c>
      <c r="K14" s="114">
        <v>0</v>
      </c>
      <c r="N14" s="78"/>
      <c r="O14" s="78"/>
      <c r="P14" s="78"/>
    </row>
    <row r="15" spans="1:20" ht="10.8">
      <c r="A15" s="69" t="s">
        <v>164</v>
      </c>
      <c r="B15" s="110" t="s">
        <v>165</v>
      </c>
      <c r="C15" s="113">
        <v>702</v>
      </c>
      <c r="D15" s="113">
        <v>0</v>
      </c>
      <c r="E15" s="113">
        <v>0</v>
      </c>
      <c r="F15" s="113">
        <v>221</v>
      </c>
      <c r="G15" s="114">
        <v>463</v>
      </c>
      <c r="H15" s="114">
        <v>18</v>
      </c>
      <c r="I15" s="114">
        <v>0</v>
      </c>
      <c r="J15" s="114">
        <v>0</v>
      </c>
      <c r="K15" s="114">
        <v>0</v>
      </c>
    </row>
    <row r="16" spans="1:20" ht="10.8">
      <c r="A16" s="69" t="s">
        <v>166</v>
      </c>
      <c r="B16" s="110" t="s">
        <v>167</v>
      </c>
      <c r="C16" s="113">
        <v>746</v>
      </c>
      <c r="D16" s="113">
        <v>0</v>
      </c>
      <c r="E16" s="113">
        <v>0</v>
      </c>
      <c r="F16" s="113">
        <v>34</v>
      </c>
      <c r="G16" s="114">
        <v>658</v>
      </c>
      <c r="H16" s="114">
        <v>53</v>
      </c>
      <c r="I16" s="137" t="s">
        <v>849</v>
      </c>
      <c r="J16" s="114">
        <v>0</v>
      </c>
      <c r="K16" s="114">
        <v>0</v>
      </c>
    </row>
    <row r="17" spans="1:22" ht="10.8">
      <c r="A17" s="69" t="s">
        <v>168</v>
      </c>
      <c r="B17" s="110" t="s">
        <v>169</v>
      </c>
      <c r="C17" s="113">
        <v>47</v>
      </c>
      <c r="D17" s="113">
        <v>0</v>
      </c>
      <c r="E17" s="113">
        <v>0</v>
      </c>
      <c r="F17" s="113">
        <v>0</v>
      </c>
      <c r="G17" s="114">
        <v>47</v>
      </c>
      <c r="H17" s="114">
        <v>0</v>
      </c>
      <c r="I17" s="114">
        <v>0</v>
      </c>
      <c r="J17" s="114">
        <v>0</v>
      </c>
      <c r="K17" s="114">
        <v>0</v>
      </c>
    </row>
    <row r="18" spans="1:22" ht="10.8">
      <c r="A18" s="69" t="s">
        <v>170</v>
      </c>
      <c r="B18" s="110" t="s">
        <v>171</v>
      </c>
      <c r="C18" s="113">
        <v>179</v>
      </c>
      <c r="D18" s="113">
        <v>0</v>
      </c>
      <c r="E18" s="113">
        <v>0</v>
      </c>
      <c r="F18" s="113">
        <v>89</v>
      </c>
      <c r="G18" s="114">
        <v>90</v>
      </c>
      <c r="H18" s="114">
        <v>0</v>
      </c>
      <c r="I18" s="114">
        <v>0</v>
      </c>
      <c r="J18" s="114">
        <v>0</v>
      </c>
      <c r="K18" s="137" t="s">
        <v>849</v>
      </c>
      <c r="M18" s="78"/>
      <c r="N18" s="78"/>
      <c r="O18" s="78"/>
      <c r="P18" s="78"/>
      <c r="Q18" s="78"/>
      <c r="R18" s="78"/>
      <c r="S18" s="78"/>
      <c r="T18" s="78"/>
      <c r="U18" s="78"/>
      <c r="V18" s="78"/>
    </row>
    <row r="19" spans="1:22" ht="10.8">
      <c r="A19" s="69" t="s">
        <v>172</v>
      </c>
      <c r="B19" s="110" t="s">
        <v>173</v>
      </c>
      <c r="C19" s="113">
        <v>118</v>
      </c>
      <c r="D19" s="113">
        <v>0</v>
      </c>
      <c r="E19" s="113" t="s">
        <v>849</v>
      </c>
      <c r="F19" s="113">
        <v>0</v>
      </c>
      <c r="G19" s="114" t="s">
        <v>849</v>
      </c>
      <c r="H19" s="114">
        <v>0</v>
      </c>
      <c r="I19" s="114">
        <v>0</v>
      </c>
      <c r="J19" s="114">
        <v>0</v>
      </c>
      <c r="K19" s="114">
        <v>0</v>
      </c>
      <c r="M19" s="78"/>
      <c r="N19" s="78"/>
    </row>
    <row r="20" spans="1:22" ht="10.8">
      <c r="A20" s="69" t="s">
        <v>174</v>
      </c>
      <c r="B20" s="110" t="s">
        <v>175</v>
      </c>
      <c r="C20" s="113">
        <v>258</v>
      </c>
      <c r="D20" s="113">
        <v>0</v>
      </c>
      <c r="E20" s="113">
        <v>0</v>
      </c>
      <c r="F20" s="113">
        <v>0</v>
      </c>
      <c r="G20" s="114" t="s">
        <v>849</v>
      </c>
      <c r="H20" s="114" t="s">
        <v>849</v>
      </c>
      <c r="I20" s="114">
        <v>0</v>
      </c>
      <c r="J20" s="114">
        <v>0</v>
      </c>
      <c r="K20" s="114">
        <v>0</v>
      </c>
      <c r="M20" s="78"/>
      <c r="N20" s="78"/>
    </row>
    <row r="21" spans="1:22" ht="10.8">
      <c r="A21" s="69" t="s">
        <v>176</v>
      </c>
      <c r="B21" s="110" t="s">
        <v>177</v>
      </c>
      <c r="C21" s="113">
        <v>386</v>
      </c>
      <c r="D21" s="113">
        <v>0</v>
      </c>
      <c r="E21" s="113">
        <v>0</v>
      </c>
      <c r="F21" s="113">
        <v>37</v>
      </c>
      <c r="G21" s="114">
        <v>342</v>
      </c>
      <c r="H21" s="114">
        <v>7</v>
      </c>
      <c r="I21" s="114">
        <v>0</v>
      </c>
      <c r="J21" s="114">
        <v>0</v>
      </c>
      <c r="K21" s="114">
        <v>0</v>
      </c>
      <c r="M21" s="78"/>
      <c r="N21" s="78"/>
      <c r="P21" s="78"/>
    </row>
    <row r="22" spans="1:22" ht="10.8">
      <c r="A22" s="69" t="s">
        <v>178</v>
      </c>
      <c r="B22" s="110" t="s">
        <v>179</v>
      </c>
      <c r="C22" s="113">
        <v>538</v>
      </c>
      <c r="D22" s="113">
        <v>0</v>
      </c>
      <c r="E22" s="113">
        <v>0</v>
      </c>
      <c r="F22" s="113">
        <v>53</v>
      </c>
      <c r="G22" s="114">
        <v>479</v>
      </c>
      <c r="H22" s="114">
        <v>6</v>
      </c>
      <c r="I22" s="114">
        <v>0</v>
      </c>
      <c r="J22" s="114">
        <v>0</v>
      </c>
      <c r="K22" s="114">
        <v>0</v>
      </c>
      <c r="M22" s="78"/>
      <c r="N22" s="78"/>
    </row>
    <row r="23" spans="1:22" ht="10.8">
      <c r="A23" s="69" t="s">
        <v>180</v>
      </c>
      <c r="B23" s="110" t="s">
        <v>142</v>
      </c>
      <c r="C23" s="113">
        <v>5705</v>
      </c>
      <c r="D23" s="113">
        <v>0</v>
      </c>
      <c r="E23" s="113">
        <v>0</v>
      </c>
      <c r="F23" s="113">
        <v>112</v>
      </c>
      <c r="G23" s="114">
        <v>2893</v>
      </c>
      <c r="H23" s="114">
        <v>400</v>
      </c>
      <c r="I23" s="114">
        <v>0</v>
      </c>
      <c r="J23" s="114">
        <v>2300</v>
      </c>
      <c r="K23" s="114" t="s">
        <v>128</v>
      </c>
      <c r="M23" s="78"/>
      <c r="N23" s="78"/>
    </row>
    <row r="24" spans="1:22" ht="10.8">
      <c r="A24" s="69" t="s">
        <v>181</v>
      </c>
      <c r="B24" s="110" t="s">
        <v>182</v>
      </c>
      <c r="C24" s="113">
        <v>217</v>
      </c>
      <c r="D24" s="113">
        <v>0</v>
      </c>
      <c r="E24" s="113">
        <v>0</v>
      </c>
      <c r="F24" s="113" t="s">
        <v>849</v>
      </c>
      <c r="G24" s="114">
        <v>208</v>
      </c>
      <c r="H24" s="114" t="s">
        <v>849</v>
      </c>
      <c r="I24" s="114">
        <v>0</v>
      </c>
      <c r="J24" s="114">
        <v>0</v>
      </c>
      <c r="K24" s="114">
        <v>0</v>
      </c>
      <c r="M24" s="78"/>
      <c r="N24" s="78"/>
    </row>
    <row r="25" spans="1:22" ht="10.8">
      <c r="A25" s="69" t="s">
        <v>183</v>
      </c>
      <c r="B25" s="110" t="s">
        <v>184</v>
      </c>
      <c r="C25" s="113">
        <v>576</v>
      </c>
      <c r="D25" s="113">
        <v>0</v>
      </c>
      <c r="E25" s="113">
        <v>0</v>
      </c>
      <c r="F25" s="113">
        <v>0</v>
      </c>
      <c r="G25" s="114">
        <v>576</v>
      </c>
      <c r="H25" s="114">
        <v>0</v>
      </c>
      <c r="I25" s="114">
        <v>0</v>
      </c>
      <c r="J25" s="114">
        <v>0</v>
      </c>
      <c r="K25" s="114">
        <v>0</v>
      </c>
      <c r="M25" s="78"/>
      <c r="N25" s="78"/>
    </row>
    <row r="26" spans="1:22" ht="10.8">
      <c r="A26" s="69" t="s">
        <v>185</v>
      </c>
      <c r="B26" s="110" t="s">
        <v>186</v>
      </c>
      <c r="C26" s="113">
        <v>279</v>
      </c>
      <c r="D26" s="113">
        <v>0</v>
      </c>
      <c r="E26" s="113" t="s">
        <v>849</v>
      </c>
      <c r="F26" s="113">
        <v>140</v>
      </c>
      <c r="G26" s="114">
        <v>129</v>
      </c>
      <c r="H26" s="114" t="s">
        <v>849</v>
      </c>
      <c r="I26" s="114">
        <v>0</v>
      </c>
      <c r="J26" s="114">
        <v>0</v>
      </c>
      <c r="K26" s="114">
        <v>0</v>
      </c>
      <c r="M26" s="78"/>
    </row>
    <row r="27" spans="1:22" ht="10.8">
      <c r="A27" s="69" t="s">
        <v>187</v>
      </c>
      <c r="B27" s="110" t="s">
        <v>188</v>
      </c>
      <c r="C27" s="113">
        <v>531</v>
      </c>
      <c r="D27" s="113">
        <v>0</v>
      </c>
      <c r="E27" s="113">
        <v>0</v>
      </c>
      <c r="F27" s="113">
        <v>55</v>
      </c>
      <c r="G27" s="114">
        <v>457</v>
      </c>
      <c r="H27" s="114" t="s">
        <v>849</v>
      </c>
      <c r="I27" s="137">
        <v>0</v>
      </c>
      <c r="J27" s="114" t="s">
        <v>849</v>
      </c>
      <c r="K27" s="114">
        <v>0</v>
      </c>
      <c r="M27" s="78"/>
    </row>
    <row r="28" spans="1:22" ht="10.8">
      <c r="A28" s="69" t="s">
        <v>189</v>
      </c>
      <c r="B28" s="110" t="s">
        <v>190</v>
      </c>
      <c r="C28" s="111">
        <v>230</v>
      </c>
      <c r="D28" s="111">
        <v>0</v>
      </c>
      <c r="E28" s="111">
        <v>13</v>
      </c>
      <c r="F28" s="111">
        <v>61</v>
      </c>
      <c r="G28" s="112">
        <v>145</v>
      </c>
      <c r="H28" s="112" t="s">
        <v>849</v>
      </c>
      <c r="I28" s="112">
        <v>0</v>
      </c>
      <c r="J28" s="112" t="s">
        <v>849</v>
      </c>
      <c r="K28" s="112">
        <v>0</v>
      </c>
      <c r="M28" s="78"/>
    </row>
    <row r="29" spans="1:22" ht="10.8">
      <c r="A29" s="69" t="s">
        <v>191</v>
      </c>
      <c r="B29" s="110" t="s">
        <v>192</v>
      </c>
      <c r="C29" s="113">
        <v>163</v>
      </c>
      <c r="D29" s="113">
        <v>0</v>
      </c>
      <c r="E29" s="113">
        <v>0</v>
      </c>
      <c r="F29" s="113">
        <v>24</v>
      </c>
      <c r="G29" s="114">
        <v>125</v>
      </c>
      <c r="H29" s="114" t="s">
        <v>849</v>
      </c>
      <c r="I29" s="137" t="s">
        <v>849</v>
      </c>
      <c r="J29" s="114">
        <v>0</v>
      </c>
      <c r="K29" s="114">
        <v>0</v>
      </c>
      <c r="M29" s="78"/>
    </row>
    <row r="30" spans="1:22" ht="10.8">
      <c r="A30" s="69" t="s">
        <v>193</v>
      </c>
      <c r="B30" s="110" t="s">
        <v>194</v>
      </c>
      <c r="C30" s="113">
        <v>194</v>
      </c>
      <c r="D30" s="113">
        <v>0</v>
      </c>
      <c r="E30" s="113">
        <v>0</v>
      </c>
      <c r="F30" s="113">
        <v>177</v>
      </c>
      <c r="G30" s="114">
        <v>13</v>
      </c>
      <c r="H30" s="137">
        <v>4</v>
      </c>
      <c r="I30" s="114">
        <v>0</v>
      </c>
      <c r="J30" s="114">
        <v>0</v>
      </c>
      <c r="K30" s="114">
        <v>0</v>
      </c>
      <c r="M30" s="78"/>
    </row>
    <row r="31" spans="1:22" ht="10.8">
      <c r="A31" s="69" t="s">
        <v>195</v>
      </c>
      <c r="B31" s="110" t="s">
        <v>196</v>
      </c>
      <c r="C31" s="113">
        <v>71</v>
      </c>
      <c r="D31" s="113">
        <v>0</v>
      </c>
      <c r="E31" s="113">
        <v>0</v>
      </c>
      <c r="F31" s="113">
        <v>0</v>
      </c>
      <c r="G31" s="114">
        <v>67</v>
      </c>
      <c r="H31" s="114">
        <v>4</v>
      </c>
      <c r="I31" s="114">
        <v>0</v>
      </c>
      <c r="J31" s="114">
        <v>0</v>
      </c>
      <c r="K31" s="114">
        <v>0</v>
      </c>
      <c r="M31" s="78"/>
    </row>
    <row r="32" spans="1:22" ht="10.8">
      <c r="A32" s="69" t="s">
        <v>197</v>
      </c>
      <c r="B32" s="110" t="s">
        <v>198</v>
      </c>
      <c r="C32" s="113">
        <v>257</v>
      </c>
      <c r="D32" s="113">
        <v>0</v>
      </c>
      <c r="E32" s="113">
        <v>0</v>
      </c>
      <c r="F32" s="113">
        <v>0</v>
      </c>
      <c r="G32" s="114">
        <v>194</v>
      </c>
      <c r="H32" s="114">
        <v>63</v>
      </c>
      <c r="I32" s="114">
        <v>0</v>
      </c>
      <c r="J32" s="114">
        <v>0</v>
      </c>
      <c r="K32" s="114">
        <v>0</v>
      </c>
      <c r="M32" s="78"/>
    </row>
    <row r="33" spans="1:13" ht="10.8">
      <c r="A33" s="69" t="s">
        <v>199</v>
      </c>
      <c r="B33" s="110" t="s">
        <v>200</v>
      </c>
      <c r="C33" s="113">
        <v>270</v>
      </c>
      <c r="D33" s="113" t="s">
        <v>849</v>
      </c>
      <c r="E33" s="113" t="s">
        <v>849</v>
      </c>
      <c r="F33" s="113">
        <v>266</v>
      </c>
      <c r="G33" s="114">
        <v>0</v>
      </c>
      <c r="H33" s="114">
        <v>0</v>
      </c>
      <c r="I33" s="114">
        <v>0</v>
      </c>
      <c r="J33" s="114">
        <v>0</v>
      </c>
      <c r="K33" s="114">
        <v>0</v>
      </c>
      <c r="M33" s="78"/>
    </row>
    <row r="34" spans="1:13" ht="10.8">
      <c r="A34" s="68" t="s">
        <v>201</v>
      </c>
      <c r="B34" s="107" t="s">
        <v>202</v>
      </c>
      <c r="C34" s="108">
        <v>2978</v>
      </c>
      <c r="D34" s="108">
        <v>0</v>
      </c>
      <c r="E34" s="108">
        <v>19</v>
      </c>
      <c r="F34" s="108">
        <v>530</v>
      </c>
      <c r="G34" s="109">
        <v>2132</v>
      </c>
      <c r="H34" s="109">
        <v>293</v>
      </c>
      <c r="I34" s="109" t="s">
        <v>849</v>
      </c>
      <c r="J34" s="109" t="s">
        <v>849</v>
      </c>
      <c r="K34" s="109">
        <v>0</v>
      </c>
      <c r="M34" s="78"/>
    </row>
    <row r="35" spans="1:13" ht="10.8">
      <c r="A35" s="69" t="s">
        <v>203</v>
      </c>
      <c r="B35" s="110" t="s">
        <v>204</v>
      </c>
      <c r="C35" s="113">
        <v>419</v>
      </c>
      <c r="D35" s="113">
        <v>0</v>
      </c>
      <c r="E35" s="113">
        <v>0</v>
      </c>
      <c r="F35" s="113">
        <v>82</v>
      </c>
      <c r="G35" s="114">
        <v>282</v>
      </c>
      <c r="H35" s="114">
        <v>55</v>
      </c>
      <c r="I35" s="114">
        <v>0</v>
      </c>
      <c r="J35" s="114">
        <v>0</v>
      </c>
      <c r="K35" s="114">
        <v>0</v>
      </c>
      <c r="M35" s="78"/>
    </row>
    <row r="36" spans="1:13" ht="10.8">
      <c r="A36" s="69" t="s">
        <v>205</v>
      </c>
      <c r="B36" s="110" t="s">
        <v>206</v>
      </c>
      <c r="C36" s="113">
        <v>126</v>
      </c>
      <c r="D36" s="113">
        <v>0</v>
      </c>
      <c r="E36" s="113">
        <v>19</v>
      </c>
      <c r="F36" s="113">
        <v>26</v>
      </c>
      <c r="G36" s="114">
        <v>61</v>
      </c>
      <c r="H36" s="114">
        <v>20</v>
      </c>
      <c r="I36" s="114">
        <v>0</v>
      </c>
      <c r="J36" s="114">
        <v>0</v>
      </c>
      <c r="K36" s="114">
        <v>0</v>
      </c>
      <c r="M36" s="78"/>
    </row>
    <row r="37" spans="1:13" ht="10.8">
      <c r="A37" s="69" t="s">
        <v>207</v>
      </c>
      <c r="B37" s="110" t="s">
        <v>208</v>
      </c>
      <c r="C37" s="113" t="s">
        <v>128</v>
      </c>
      <c r="D37" s="113" t="s">
        <v>128</v>
      </c>
      <c r="E37" s="113" t="s">
        <v>128</v>
      </c>
      <c r="F37" s="113" t="s">
        <v>128</v>
      </c>
      <c r="G37" s="114" t="s">
        <v>128</v>
      </c>
      <c r="H37" s="114" t="s">
        <v>128</v>
      </c>
      <c r="I37" s="114" t="s">
        <v>128</v>
      </c>
      <c r="J37" s="114" t="s">
        <v>128</v>
      </c>
      <c r="K37" s="114" t="s">
        <v>128</v>
      </c>
    </row>
    <row r="38" spans="1:13" ht="10.8">
      <c r="A38" s="69" t="s">
        <v>209</v>
      </c>
      <c r="B38" s="110" t="s">
        <v>210</v>
      </c>
      <c r="C38" s="113">
        <v>81</v>
      </c>
      <c r="D38" s="113">
        <v>0</v>
      </c>
      <c r="E38" s="113">
        <v>0</v>
      </c>
      <c r="F38" s="113">
        <v>0</v>
      </c>
      <c r="G38" s="114" t="s">
        <v>849</v>
      </c>
      <c r="H38" s="137" t="s">
        <v>849</v>
      </c>
      <c r="I38" s="114">
        <v>0</v>
      </c>
      <c r="J38" s="114">
        <v>0</v>
      </c>
      <c r="K38" s="114">
        <v>0</v>
      </c>
    </row>
    <row r="39" spans="1:13" ht="10.8">
      <c r="A39" s="69" t="s">
        <v>211</v>
      </c>
      <c r="B39" s="110" t="s">
        <v>212</v>
      </c>
      <c r="C39" s="113">
        <v>170</v>
      </c>
      <c r="D39" s="113">
        <v>0</v>
      </c>
      <c r="E39" s="113">
        <v>0</v>
      </c>
      <c r="F39" s="113">
        <v>0</v>
      </c>
      <c r="G39" s="114">
        <v>170</v>
      </c>
      <c r="H39" s="137">
        <v>0</v>
      </c>
      <c r="I39" s="114">
        <v>0</v>
      </c>
      <c r="J39" s="114">
        <v>0</v>
      </c>
      <c r="K39" s="114">
        <v>0</v>
      </c>
    </row>
    <row r="40" spans="1:13" ht="10.8">
      <c r="A40" s="69" t="s">
        <v>213</v>
      </c>
      <c r="B40" s="110" t="s">
        <v>214</v>
      </c>
      <c r="C40" s="113">
        <v>1715</v>
      </c>
      <c r="D40" s="113">
        <v>0</v>
      </c>
      <c r="E40" s="113">
        <v>0</v>
      </c>
      <c r="F40" s="113">
        <v>422</v>
      </c>
      <c r="G40" s="114">
        <v>1196</v>
      </c>
      <c r="H40" s="114" t="s">
        <v>849</v>
      </c>
      <c r="I40" s="114" t="s">
        <v>849</v>
      </c>
      <c r="J40" s="114">
        <v>0</v>
      </c>
      <c r="K40" s="114">
        <v>0</v>
      </c>
    </row>
    <row r="41" spans="1:13" ht="10.8">
      <c r="A41" s="69" t="s">
        <v>215</v>
      </c>
      <c r="B41" s="110" t="s">
        <v>216</v>
      </c>
      <c r="C41" s="113">
        <v>60</v>
      </c>
      <c r="D41" s="113">
        <v>0</v>
      </c>
      <c r="E41" s="113">
        <v>0</v>
      </c>
      <c r="F41" s="113">
        <v>0</v>
      </c>
      <c r="G41" s="114">
        <v>60</v>
      </c>
      <c r="H41" s="137">
        <v>0</v>
      </c>
      <c r="I41" s="114">
        <v>0</v>
      </c>
      <c r="J41" s="114">
        <v>0</v>
      </c>
      <c r="K41" s="114">
        <v>0</v>
      </c>
    </row>
    <row r="42" spans="1:13" ht="10.8">
      <c r="A42" s="69" t="s">
        <v>217</v>
      </c>
      <c r="B42" s="110" t="s">
        <v>218</v>
      </c>
      <c r="C42" s="113">
        <v>297</v>
      </c>
      <c r="D42" s="113">
        <v>0</v>
      </c>
      <c r="E42" s="113">
        <v>0</v>
      </c>
      <c r="F42" s="113">
        <v>0</v>
      </c>
      <c r="G42" s="114">
        <v>175</v>
      </c>
      <c r="H42" s="114">
        <v>120</v>
      </c>
      <c r="I42" s="137" t="s">
        <v>849</v>
      </c>
      <c r="J42" s="137" t="s">
        <v>849</v>
      </c>
      <c r="K42" s="114">
        <v>0</v>
      </c>
    </row>
    <row r="43" spans="1:13" ht="10.8">
      <c r="A43" s="68" t="s">
        <v>201</v>
      </c>
      <c r="B43" s="107" t="s">
        <v>219</v>
      </c>
      <c r="C43" s="108">
        <v>2453</v>
      </c>
      <c r="D43" s="108">
        <v>0</v>
      </c>
      <c r="E43" s="108">
        <v>32</v>
      </c>
      <c r="F43" s="108">
        <v>733</v>
      </c>
      <c r="G43" s="109">
        <v>1449</v>
      </c>
      <c r="H43" s="109">
        <v>193</v>
      </c>
      <c r="I43" s="109">
        <v>20</v>
      </c>
      <c r="J43" s="109">
        <v>26</v>
      </c>
      <c r="K43" s="109">
        <v>0</v>
      </c>
    </row>
    <row r="44" spans="1:13" ht="10.8">
      <c r="A44" s="69" t="s">
        <v>220</v>
      </c>
      <c r="B44" s="110" t="s">
        <v>221</v>
      </c>
      <c r="C44" s="113">
        <v>807</v>
      </c>
      <c r="D44" s="113">
        <v>0</v>
      </c>
      <c r="E44" s="113">
        <v>24</v>
      </c>
      <c r="F44" s="113">
        <v>152</v>
      </c>
      <c r="G44" s="114">
        <v>506</v>
      </c>
      <c r="H44" s="114">
        <v>91</v>
      </c>
      <c r="I44" s="114">
        <v>8</v>
      </c>
      <c r="J44" s="114">
        <v>26</v>
      </c>
      <c r="K44" s="114">
        <v>0</v>
      </c>
    </row>
    <row r="45" spans="1:13" ht="10.8">
      <c r="A45" s="69" t="s">
        <v>222</v>
      </c>
      <c r="B45" s="110" t="s">
        <v>223</v>
      </c>
      <c r="C45" s="113">
        <v>0</v>
      </c>
      <c r="D45" s="113">
        <v>0</v>
      </c>
      <c r="E45" s="113">
        <v>0</v>
      </c>
      <c r="F45" s="113">
        <v>0</v>
      </c>
      <c r="G45" s="114">
        <v>0</v>
      </c>
      <c r="H45" s="114">
        <v>0</v>
      </c>
      <c r="I45" s="114">
        <v>0</v>
      </c>
      <c r="J45" s="114">
        <v>0</v>
      </c>
      <c r="K45" s="114">
        <v>0</v>
      </c>
    </row>
    <row r="46" spans="1:13" ht="10.8">
      <c r="A46" s="69" t="s">
        <v>224</v>
      </c>
      <c r="B46" s="110" t="s">
        <v>225</v>
      </c>
      <c r="C46" s="113">
        <v>69</v>
      </c>
      <c r="D46" s="113">
        <v>0</v>
      </c>
      <c r="E46" s="113">
        <v>8</v>
      </c>
      <c r="F46" s="113">
        <v>0</v>
      </c>
      <c r="G46" s="114" t="s">
        <v>849</v>
      </c>
      <c r="H46" s="114" t="s">
        <v>849</v>
      </c>
      <c r="I46" s="114">
        <v>0</v>
      </c>
      <c r="J46" s="114">
        <v>0</v>
      </c>
      <c r="K46" s="114">
        <v>0</v>
      </c>
    </row>
    <row r="47" spans="1:13" ht="10.8">
      <c r="A47" s="69" t="s">
        <v>226</v>
      </c>
      <c r="B47" s="110" t="s">
        <v>227</v>
      </c>
      <c r="C47" s="113">
        <v>380</v>
      </c>
      <c r="D47" s="113">
        <v>0</v>
      </c>
      <c r="E47" s="113">
        <v>0</v>
      </c>
      <c r="F47" s="113" t="s">
        <v>849</v>
      </c>
      <c r="G47" s="114">
        <v>290</v>
      </c>
      <c r="H47" s="114">
        <v>77</v>
      </c>
      <c r="I47" s="114" t="s">
        <v>849</v>
      </c>
      <c r="J47" s="114">
        <v>0</v>
      </c>
      <c r="K47" s="114">
        <v>0</v>
      </c>
    </row>
    <row r="48" spans="1:13" ht="10.8">
      <c r="A48" s="69" t="s">
        <v>228</v>
      </c>
      <c r="B48" s="110" t="s">
        <v>229</v>
      </c>
      <c r="C48" s="113">
        <v>611</v>
      </c>
      <c r="D48" s="113">
        <v>0</v>
      </c>
      <c r="E48" s="113">
        <v>0</v>
      </c>
      <c r="F48" s="113">
        <v>362</v>
      </c>
      <c r="G48" s="114">
        <v>238</v>
      </c>
      <c r="H48" s="114">
        <v>11</v>
      </c>
      <c r="I48" s="114">
        <v>0</v>
      </c>
      <c r="J48" s="137">
        <v>0</v>
      </c>
      <c r="K48" s="114">
        <v>0</v>
      </c>
    </row>
    <row r="49" spans="1:14" ht="10.8">
      <c r="A49" s="69" t="s">
        <v>230</v>
      </c>
      <c r="B49" s="110" t="s">
        <v>231</v>
      </c>
      <c r="C49" s="113">
        <v>130</v>
      </c>
      <c r="D49" s="113">
        <v>0</v>
      </c>
      <c r="E49" s="113">
        <v>0</v>
      </c>
      <c r="F49" s="113">
        <v>108</v>
      </c>
      <c r="G49" s="114">
        <v>16</v>
      </c>
      <c r="H49" s="114">
        <v>6</v>
      </c>
      <c r="I49" s="114">
        <v>0</v>
      </c>
      <c r="J49" s="114">
        <v>0</v>
      </c>
      <c r="K49" s="114">
        <v>0</v>
      </c>
    </row>
    <row r="50" spans="1:14" ht="10.8">
      <c r="A50" s="69" t="s">
        <v>232</v>
      </c>
      <c r="B50" s="110" t="s">
        <v>233</v>
      </c>
      <c r="C50" s="113">
        <v>293</v>
      </c>
      <c r="D50" s="113">
        <v>0</v>
      </c>
      <c r="E50" s="113">
        <v>0</v>
      </c>
      <c r="F50" s="113">
        <v>83</v>
      </c>
      <c r="G50" s="114">
        <v>205</v>
      </c>
      <c r="H50" s="114">
        <v>5</v>
      </c>
      <c r="I50" s="114">
        <v>0</v>
      </c>
      <c r="J50" s="114">
        <v>0</v>
      </c>
      <c r="K50" s="114">
        <v>0</v>
      </c>
    </row>
    <row r="51" spans="1:14" ht="10.8">
      <c r="A51" s="69" t="s">
        <v>234</v>
      </c>
      <c r="B51" s="110" t="s">
        <v>235</v>
      </c>
      <c r="C51" s="113">
        <v>94</v>
      </c>
      <c r="D51" s="113">
        <v>0</v>
      </c>
      <c r="E51" s="113">
        <v>0</v>
      </c>
      <c r="F51" s="113" t="s">
        <v>849</v>
      </c>
      <c r="G51" s="114">
        <v>66</v>
      </c>
      <c r="H51" s="137" t="s">
        <v>849</v>
      </c>
      <c r="I51" s="114">
        <v>0</v>
      </c>
      <c r="J51" s="114">
        <v>0</v>
      </c>
      <c r="K51" s="114">
        <v>0</v>
      </c>
    </row>
    <row r="52" spans="1:14" ht="10.8">
      <c r="A52" s="69" t="s">
        <v>236</v>
      </c>
      <c r="B52" s="110" t="s">
        <v>237</v>
      </c>
      <c r="C52" s="113">
        <v>69</v>
      </c>
      <c r="D52" s="113">
        <v>0</v>
      </c>
      <c r="E52" s="113">
        <v>0</v>
      </c>
      <c r="F52" s="113">
        <v>0</v>
      </c>
      <c r="G52" s="114">
        <v>69</v>
      </c>
      <c r="H52" s="114">
        <v>0</v>
      </c>
      <c r="I52" s="114">
        <v>0</v>
      </c>
      <c r="J52" s="114">
        <v>0</v>
      </c>
      <c r="K52" s="114">
        <v>0</v>
      </c>
    </row>
    <row r="53" spans="1:14" ht="10.8">
      <c r="A53" s="68" t="s">
        <v>201</v>
      </c>
      <c r="B53" s="107" t="s">
        <v>238</v>
      </c>
      <c r="C53" s="108">
        <v>4303</v>
      </c>
      <c r="D53" s="108">
        <v>0</v>
      </c>
      <c r="E53" s="108">
        <v>0</v>
      </c>
      <c r="F53" s="108">
        <v>374</v>
      </c>
      <c r="G53" s="109">
        <v>3337</v>
      </c>
      <c r="H53" s="109">
        <v>567</v>
      </c>
      <c r="I53" s="109">
        <v>13</v>
      </c>
      <c r="J53" s="109">
        <v>12</v>
      </c>
      <c r="K53" s="109">
        <v>0</v>
      </c>
    </row>
    <row r="54" spans="1:14" ht="10.8">
      <c r="A54" s="69" t="s">
        <v>239</v>
      </c>
      <c r="B54" s="110" t="s">
        <v>240</v>
      </c>
      <c r="C54" s="113">
        <v>43</v>
      </c>
      <c r="D54" s="113">
        <v>0</v>
      </c>
      <c r="E54" s="113">
        <v>0</v>
      </c>
      <c r="F54" s="113" t="s">
        <v>849</v>
      </c>
      <c r="G54" s="114">
        <v>33</v>
      </c>
      <c r="H54" s="137" t="s">
        <v>849</v>
      </c>
      <c r="I54" s="114">
        <v>0</v>
      </c>
      <c r="J54" s="114">
        <v>0</v>
      </c>
      <c r="K54" s="114">
        <v>0</v>
      </c>
    </row>
    <row r="55" spans="1:14" ht="10.8">
      <c r="A55" s="69" t="s">
        <v>241</v>
      </c>
      <c r="B55" s="110" t="s">
        <v>242</v>
      </c>
      <c r="C55" s="113">
        <v>210</v>
      </c>
      <c r="D55" s="113">
        <v>0</v>
      </c>
      <c r="E55" s="113">
        <v>0</v>
      </c>
      <c r="F55" s="113">
        <v>0</v>
      </c>
      <c r="G55" s="114">
        <v>199</v>
      </c>
      <c r="H55" s="114">
        <v>11</v>
      </c>
      <c r="I55" s="114">
        <v>0</v>
      </c>
      <c r="J55" s="114">
        <v>0</v>
      </c>
      <c r="K55" s="114">
        <v>0</v>
      </c>
    </row>
    <row r="56" spans="1:14" ht="10.8">
      <c r="A56" s="69" t="s">
        <v>243</v>
      </c>
      <c r="B56" s="110" t="s">
        <v>244</v>
      </c>
      <c r="C56" s="113">
        <v>97</v>
      </c>
      <c r="D56" s="113">
        <v>0</v>
      </c>
      <c r="E56" s="113">
        <v>0</v>
      </c>
      <c r="F56" s="113">
        <v>0</v>
      </c>
      <c r="G56" s="114">
        <v>97</v>
      </c>
      <c r="H56" s="114">
        <v>0</v>
      </c>
      <c r="I56" s="114">
        <v>0</v>
      </c>
      <c r="J56" s="114">
        <v>0</v>
      </c>
      <c r="K56" s="114">
        <v>0</v>
      </c>
    </row>
    <row r="57" spans="1:14" ht="10.8">
      <c r="A57" s="69" t="s">
        <v>245</v>
      </c>
      <c r="B57" s="110" t="s">
        <v>246</v>
      </c>
      <c r="C57" s="113">
        <v>1607</v>
      </c>
      <c r="D57" s="113">
        <v>0</v>
      </c>
      <c r="E57" s="113">
        <v>0</v>
      </c>
      <c r="F57" s="113">
        <v>0</v>
      </c>
      <c r="G57" s="114">
        <v>1129</v>
      </c>
      <c r="H57" s="114">
        <v>471</v>
      </c>
      <c r="I57" s="114">
        <v>7</v>
      </c>
      <c r="J57" s="114">
        <v>0</v>
      </c>
      <c r="K57" s="112">
        <v>0</v>
      </c>
      <c r="N57" s="78"/>
    </row>
    <row r="58" spans="1:14" ht="10.8">
      <c r="A58" s="69" t="s">
        <v>247</v>
      </c>
      <c r="B58" s="110" t="s">
        <v>248</v>
      </c>
      <c r="C58" s="113">
        <v>256</v>
      </c>
      <c r="D58" s="113">
        <v>0</v>
      </c>
      <c r="E58" s="113">
        <v>0</v>
      </c>
      <c r="F58" s="113">
        <v>79</v>
      </c>
      <c r="G58" s="114">
        <v>129</v>
      </c>
      <c r="H58" s="114">
        <v>36</v>
      </c>
      <c r="I58" s="114">
        <v>0</v>
      </c>
      <c r="J58" s="114">
        <v>12</v>
      </c>
      <c r="K58" s="114">
        <v>0</v>
      </c>
    </row>
    <row r="59" spans="1:14" ht="10.8">
      <c r="A59" s="69" t="s">
        <v>249</v>
      </c>
      <c r="B59" s="110" t="s">
        <v>250</v>
      </c>
      <c r="C59" s="113">
        <v>347</v>
      </c>
      <c r="D59" s="113">
        <v>0</v>
      </c>
      <c r="E59" s="113">
        <v>0</v>
      </c>
      <c r="F59" s="113">
        <v>57</v>
      </c>
      <c r="G59" s="114">
        <v>290</v>
      </c>
      <c r="H59" s="114">
        <v>0</v>
      </c>
      <c r="I59" s="114">
        <v>0</v>
      </c>
      <c r="J59" s="114">
        <v>0</v>
      </c>
      <c r="K59" s="114">
        <v>0</v>
      </c>
    </row>
    <row r="60" spans="1:14" ht="10.8">
      <c r="A60" s="69" t="s">
        <v>251</v>
      </c>
      <c r="B60" s="110" t="s">
        <v>252</v>
      </c>
      <c r="C60" s="113">
        <v>1201</v>
      </c>
      <c r="D60" s="113">
        <v>0</v>
      </c>
      <c r="E60" s="113">
        <v>0</v>
      </c>
      <c r="F60" s="113">
        <v>90</v>
      </c>
      <c r="G60" s="114">
        <v>1086</v>
      </c>
      <c r="H60" s="114">
        <v>25</v>
      </c>
      <c r="I60" s="114">
        <v>0</v>
      </c>
      <c r="J60" s="114">
        <v>0</v>
      </c>
      <c r="K60" s="114">
        <v>0</v>
      </c>
    </row>
    <row r="61" spans="1:14" ht="10.8">
      <c r="A61" s="69" t="s">
        <v>253</v>
      </c>
      <c r="B61" s="110" t="s">
        <v>254</v>
      </c>
      <c r="C61" s="113">
        <v>124</v>
      </c>
      <c r="D61" s="113">
        <v>0</v>
      </c>
      <c r="E61" s="113">
        <v>0</v>
      </c>
      <c r="F61" s="113">
        <v>53</v>
      </c>
      <c r="G61" s="114">
        <v>44</v>
      </c>
      <c r="H61" s="114">
        <v>21</v>
      </c>
      <c r="I61" s="114">
        <v>6</v>
      </c>
      <c r="J61" s="114">
        <v>0</v>
      </c>
      <c r="K61" s="114">
        <v>0</v>
      </c>
    </row>
    <row r="62" spans="1:14" ht="10.8">
      <c r="A62" s="69" t="s">
        <v>255</v>
      </c>
      <c r="B62" s="110" t="s">
        <v>256</v>
      </c>
      <c r="C62" s="113">
        <v>122</v>
      </c>
      <c r="D62" s="113">
        <v>0</v>
      </c>
      <c r="E62" s="113">
        <v>0</v>
      </c>
      <c r="F62" s="113">
        <v>0</v>
      </c>
      <c r="G62" s="114">
        <v>122</v>
      </c>
      <c r="H62" s="114">
        <v>0</v>
      </c>
      <c r="I62" s="114">
        <v>0</v>
      </c>
      <c r="J62" s="114">
        <v>0</v>
      </c>
      <c r="K62" s="114">
        <v>0</v>
      </c>
    </row>
    <row r="63" spans="1:14" ht="10.8">
      <c r="A63" s="69" t="s">
        <v>257</v>
      </c>
      <c r="B63" s="110" t="s">
        <v>258</v>
      </c>
      <c r="C63" s="113">
        <v>63</v>
      </c>
      <c r="D63" s="113">
        <v>0</v>
      </c>
      <c r="E63" s="113">
        <v>0</v>
      </c>
      <c r="F63" s="113">
        <v>42</v>
      </c>
      <c r="G63" s="114">
        <v>21</v>
      </c>
      <c r="H63" s="114">
        <v>0</v>
      </c>
      <c r="I63" s="114">
        <v>0</v>
      </c>
      <c r="J63" s="114">
        <v>0</v>
      </c>
      <c r="K63" s="114">
        <v>0</v>
      </c>
    </row>
    <row r="64" spans="1:14" ht="10.8">
      <c r="A64" s="69" t="s">
        <v>259</v>
      </c>
      <c r="B64" s="110" t="s">
        <v>260</v>
      </c>
      <c r="C64" s="113">
        <v>42</v>
      </c>
      <c r="D64" s="113">
        <v>0</v>
      </c>
      <c r="E64" s="113">
        <v>0</v>
      </c>
      <c r="F64" s="113">
        <v>19</v>
      </c>
      <c r="G64" s="114">
        <v>23</v>
      </c>
      <c r="H64" s="114">
        <v>0</v>
      </c>
      <c r="I64" s="114">
        <v>0</v>
      </c>
      <c r="J64" s="114">
        <v>0</v>
      </c>
      <c r="K64" s="114">
        <v>0</v>
      </c>
    </row>
    <row r="65" spans="1:15" ht="10.8">
      <c r="A65" s="69" t="s">
        <v>261</v>
      </c>
      <c r="B65" s="110" t="s">
        <v>262</v>
      </c>
      <c r="C65" s="113">
        <v>132</v>
      </c>
      <c r="D65" s="113">
        <v>0</v>
      </c>
      <c r="E65" s="113">
        <v>0</v>
      </c>
      <c r="F65" s="113">
        <v>27</v>
      </c>
      <c r="G65" s="114">
        <v>105</v>
      </c>
      <c r="H65" s="114">
        <v>0</v>
      </c>
      <c r="I65" s="114">
        <v>0</v>
      </c>
      <c r="J65" s="114">
        <v>0</v>
      </c>
      <c r="K65" s="114">
        <v>0</v>
      </c>
    </row>
    <row r="66" spans="1:15" ht="10.8">
      <c r="A66" s="69" t="s">
        <v>263</v>
      </c>
      <c r="B66" s="110" t="s">
        <v>264</v>
      </c>
      <c r="C66" s="113">
        <v>59</v>
      </c>
      <c r="D66" s="113">
        <v>0</v>
      </c>
      <c r="E66" s="113">
        <v>0</v>
      </c>
      <c r="F66" s="113">
        <v>0</v>
      </c>
      <c r="G66" s="114">
        <v>59</v>
      </c>
      <c r="H66" s="114">
        <v>0</v>
      </c>
      <c r="I66" s="114">
        <v>0</v>
      </c>
      <c r="J66" s="114">
        <v>0</v>
      </c>
      <c r="K66" s="114">
        <v>0</v>
      </c>
    </row>
    <row r="67" spans="1:15" ht="10.8">
      <c r="A67" s="68" t="s">
        <v>201</v>
      </c>
      <c r="B67" s="107" t="s">
        <v>265</v>
      </c>
      <c r="C67" s="108">
        <v>3158</v>
      </c>
      <c r="D67" s="108">
        <v>0</v>
      </c>
      <c r="E67" s="108">
        <v>0</v>
      </c>
      <c r="F67" s="108">
        <v>216</v>
      </c>
      <c r="G67" s="109">
        <v>2764</v>
      </c>
      <c r="H67" s="109">
        <v>172</v>
      </c>
      <c r="I67" s="109">
        <v>0</v>
      </c>
      <c r="J67" s="109">
        <v>6</v>
      </c>
      <c r="K67" s="109">
        <v>0</v>
      </c>
    </row>
    <row r="68" spans="1:15" ht="10.8">
      <c r="A68" s="69" t="s">
        <v>266</v>
      </c>
      <c r="B68" s="110" t="s">
        <v>267</v>
      </c>
      <c r="C68" s="113">
        <v>51</v>
      </c>
      <c r="D68" s="113">
        <v>0</v>
      </c>
      <c r="E68" s="113">
        <v>0</v>
      </c>
      <c r="F68" s="113">
        <v>0</v>
      </c>
      <c r="G68" s="114">
        <v>51</v>
      </c>
      <c r="H68" s="114">
        <v>0</v>
      </c>
      <c r="I68" s="114">
        <v>0</v>
      </c>
      <c r="J68" s="114">
        <v>0</v>
      </c>
      <c r="K68" s="114">
        <v>0</v>
      </c>
      <c r="N68" t="s">
        <v>766</v>
      </c>
    </row>
    <row r="69" spans="1:15" ht="10.8">
      <c r="A69" s="69" t="s">
        <v>268</v>
      </c>
      <c r="B69" s="110" t="s">
        <v>269</v>
      </c>
      <c r="C69" s="113">
        <v>157</v>
      </c>
      <c r="D69" s="113">
        <v>0</v>
      </c>
      <c r="E69" s="113">
        <v>0</v>
      </c>
      <c r="F69" s="113">
        <v>89</v>
      </c>
      <c r="G69" s="114" t="s">
        <v>849</v>
      </c>
      <c r="H69" s="114" t="s">
        <v>849</v>
      </c>
      <c r="I69" s="114">
        <v>0</v>
      </c>
      <c r="J69" s="114">
        <v>0</v>
      </c>
      <c r="K69" s="114">
        <v>0</v>
      </c>
      <c r="N69" s="78"/>
    </row>
    <row r="70" spans="1:15" ht="10.8">
      <c r="A70" s="69" t="s">
        <v>270</v>
      </c>
      <c r="B70" s="110" t="s">
        <v>271</v>
      </c>
      <c r="C70" s="113">
        <v>253</v>
      </c>
      <c r="D70" s="113">
        <v>0</v>
      </c>
      <c r="E70" s="113">
        <v>0</v>
      </c>
      <c r="F70" s="113">
        <v>0</v>
      </c>
      <c r="G70" s="114">
        <v>243</v>
      </c>
      <c r="H70" s="114" t="s">
        <v>849</v>
      </c>
      <c r="I70" s="114">
        <v>0</v>
      </c>
      <c r="J70" s="114" t="s">
        <v>849</v>
      </c>
      <c r="K70" s="114">
        <v>0</v>
      </c>
    </row>
    <row r="71" spans="1:15" ht="10.8">
      <c r="A71" s="69" t="s">
        <v>272</v>
      </c>
      <c r="B71" s="110" t="s">
        <v>273</v>
      </c>
      <c r="C71" s="113">
        <v>62</v>
      </c>
      <c r="D71" s="113">
        <v>0</v>
      </c>
      <c r="E71" s="113">
        <v>0</v>
      </c>
      <c r="F71" s="113">
        <v>0</v>
      </c>
      <c r="G71" s="114">
        <v>62</v>
      </c>
      <c r="H71" s="114">
        <v>0</v>
      </c>
      <c r="I71" s="114">
        <v>0</v>
      </c>
      <c r="J71" s="114">
        <v>0</v>
      </c>
      <c r="K71" s="114">
        <v>0</v>
      </c>
    </row>
    <row r="72" spans="1:15" ht="10.8">
      <c r="A72" s="69" t="s">
        <v>274</v>
      </c>
      <c r="B72" s="110" t="s">
        <v>275</v>
      </c>
      <c r="C72" s="113">
        <v>54</v>
      </c>
      <c r="D72" s="113">
        <v>0</v>
      </c>
      <c r="E72" s="113">
        <v>0</v>
      </c>
      <c r="F72" s="113">
        <v>29</v>
      </c>
      <c r="G72" s="114" t="s">
        <v>849</v>
      </c>
      <c r="H72" s="137">
        <v>0</v>
      </c>
      <c r="I72" s="114">
        <v>0</v>
      </c>
      <c r="J72" s="114" t="s">
        <v>849</v>
      </c>
      <c r="K72" s="114">
        <v>0</v>
      </c>
    </row>
    <row r="73" spans="1:15" ht="10.8">
      <c r="A73" s="69" t="s">
        <v>276</v>
      </c>
      <c r="B73" s="110" t="s">
        <v>143</v>
      </c>
      <c r="C73" s="113">
        <v>1322</v>
      </c>
      <c r="D73" s="113">
        <v>0</v>
      </c>
      <c r="E73" s="113">
        <v>0</v>
      </c>
      <c r="F73" s="113">
        <v>65</v>
      </c>
      <c r="G73" s="114">
        <v>1151</v>
      </c>
      <c r="H73" s="114">
        <v>106</v>
      </c>
      <c r="I73" s="114">
        <v>0</v>
      </c>
      <c r="J73" s="114">
        <v>0</v>
      </c>
      <c r="K73" s="114">
        <v>0</v>
      </c>
      <c r="N73" s="78"/>
    </row>
    <row r="74" spans="1:15" ht="10.8">
      <c r="A74" s="69" t="s">
        <v>277</v>
      </c>
      <c r="B74" s="110" t="s">
        <v>278</v>
      </c>
      <c r="C74" s="113">
        <v>59</v>
      </c>
      <c r="D74" s="113">
        <v>0</v>
      </c>
      <c r="E74" s="113">
        <v>0</v>
      </c>
      <c r="F74" s="113">
        <v>0</v>
      </c>
      <c r="G74" s="114">
        <v>59</v>
      </c>
      <c r="H74" s="114">
        <v>0</v>
      </c>
      <c r="I74" s="114">
        <v>0</v>
      </c>
      <c r="J74" s="114">
        <v>0</v>
      </c>
      <c r="K74" s="114">
        <v>0</v>
      </c>
      <c r="N74" s="78"/>
      <c r="O74" s="78"/>
    </row>
    <row r="75" spans="1:15" ht="10.8">
      <c r="A75" s="69" t="s">
        <v>279</v>
      </c>
      <c r="B75" s="110" t="s">
        <v>280</v>
      </c>
      <c r="C75" s="113">
        <v>259</v>
      </c>
      <c r="D75" s="113">
        <v>0</v>
      </c>
      <c r="E75" s="113">
        <v>0</v>
      </c>
      <c r="F75" s="113">
        <v>0</v>
      </c>
      <c r="G75" s="114">
        <v>230</v>
      </c>
      <c r="H75" s="114" t="s">
        <v>849</v>
      </c>
      <c r="I75" s="114">
        <v>0</v>
      </c>
      <c r="J75" s="114" t="s">
        <v>849</v>
      </c>
      <c r="K75" s="114">
        <v>0</v>
      </c>
    </row>
    <row r="76" spans="1:15" ht="10.8">
      <c r="A76" s="69" t="s">
        <v>281</v>
      </c>
      <c r="B76" s="110" t="s">
        <v>282</v>
      </c>
      <c r="C76" s="113">
        <v>103</v>
      </c>
      <c r="D76" s="113">
        <v>0</v>
      </c>
      <c r="E76" s="113">
        <v>0</v>
      </c>
      <c r="F76" s="113" t="s">
        <v>849</v>
      </c>
      <c r="G76" s="114">
        <v>98</v>
      </c>
      <c r="H76" s="114" t="s">
        <v>849</v>
      </c>
      <c r="I76" s="114">
        <v>0</v>
      </c>
      <c r="J76" s="114">
        <v>0</v>
      </c>
      <c r="K76" s="114">
        <v>0</v>
      </c>
    </row>
    <row r="77" spans="1:15" ht="10.8">
      <c r="A77" s="69" t="s">
        <v>283</v>
      </c>
      <c r="B77" s="110" t="s">
        <v>284</v>
      </c>
      <c r="C77" s="113">
        <v>136</v>
      </c>
      <c r="D77" s="113">
        <v>0</v>
      </c>
      <c r="E77" s="113">
        <v>0</v>
      </c>
      <c r="F77" s="113" t="s">
        <v>849</v>
      </c>
      <c r="G77" s="114">
        <v>104</v>
      </c>
      <c r="H77" s="137" t="s">
        <v>849</v>
      </c>
      <c r="I77" s="114">
        <v>0</v>
      </c>
      <c r="J77" s="114">
        <v>0</v>
      </c>
      <c r="K77" s="114">
        <v>0</v>
      </c>
    </row>
    <row r="78" spans="1:15" ht="10.8">
      <c r="A78" s="69" t="s">
        <v>285</v>
      </c>
      <c r="B78" s="110" t="s">
        <v>286</v>
      </c>
      <c r="C78" s="113" t="s">
        <v>128</v>
      </c>
      <c r="D78" s="113" t="s">
        <v>128</v>
      </c>
      <c r="E78" s="113" t="s">
        <v>128</v>
      </c>
      <c r="F78" s="113" t="s">
        <v>128</v>
      </c>
      <c r="G78" s="114" t="s">
        <v>128</v>
      </c>
      <c r="H78" s="114" t="s">
        <v>128</v>
      </c>
      <c r="I78" s="114" t="s">
        <v>128</v>
      </c>
      <c r="J78" s="114" t="s">
        <v>128</v>
      </c>
      <c r="K78" s="114" t="s">
        <v>128</v>
      </c>
    </row>
    <row r="79" spans="1:15" ht="10.8">
      <c r="A79" s="69" t="s">
        <v>287</v>
      </c>
      <c r="B79" s="110" t="s">
        <v>288</v>
      </c>
      <c r="C79" s="111">
        <v>296</v>
      </c>
      <c r="D79" s="111">
        <v>0</v>
      </c>
      <c r="E79" s="111">
        <v>0</v>
      </c>
      <c r="F79" s="111">
        <v>0</v>
      </c>
      <c r="G79" s="112">
        <v>296</v>
      </c>
      <c r="H79" s="112">
        <v>0</v>
      </c>
      <c r="I79" s="112">
        <v>0</v>
      </c>
      <c r="J79" s="112">
        <v>0</v>
      </c>
      <c r="K79" s="112">
        <v>0</v>
      </c>
    </row>
    <row r="80" spans="1:15" ht="10.8">
      <c r="A80" s="69" t="s">
        <v>289</v>
      </c>
      <c r="B80" s="110" t="s">
        <v>290</v>
      </c>
      <c r="C80" s="113">
        <v>289</v>
      </c>
      <c r="D80" s="113">
        <v>0</v>
      </c>
      <c r="E80" s="113">
        <v>0</v>
      </c>
      <c r="F80" s="113">
        <v>0</v>
      </c>
      <c r="G80" s="114">
        <v>283</v>
      </c>
      <c r="H80" s="114">
        <v>6</v>
      </c>
      <c r="I80" s="114">
        <v>0</v>
      </c>
      <c r="J80" s="137">
        <v>0</v>
      </c>
      <c r="K80" s="114">
        <v>0</v>
      </c>
    </row>
    <row r="81" spans="1:14" ht="10.8">
      <c r="A81" s="68" t="s">
        <v>201</v>
      </c>
      <c r="B81" s="107" t="s">
        <v>291</v>
      </c>
      <c r="C81" s="108">
        <v>1794</v>
      </c>
      <c r="D81" s="108">
        <v>0</v>
      </c>
      <c r="E81" s="108">
        <v>0</v>
      </c>
      <c r="F81" s="108">
        <v>181</v>
      </c>
      <c r="G81" s="109">
        <v>1165</v>
      </c>
      <c r="H81" s="109">
        <v>439</v>
      </c>
      <c r="I81" s="109">
        <v>9</v>
      </c>
      <c r="J81" s="109">
        <v>0</v>
      </c>
      <c r="K81" s="109">
        <v>0</v>
      </c>
    </row>
    <row r="82" spans="1:14" ht="10.8">
      <c r="A82" s="69" t="s">
        <v>292</v>
      </c>
      <c r="B82" s="110" t="s">
        <v>293</v>
      </c>
      <c r="C82" s="113">
        <v>209</v>
      </c>
      <c r="D82" s="113">
        <v>0</v>
      </c>
      <c r="E82" s="113">
        <v>0</v>
      </c>
      <c r="F82" s="113">
        <v>0</v>
      </c>
      <c r="G82" s="114">
        <v>148</v>
      </c>
      <c r="H82" s="114">
        <v>61</v>
      </c>
      <c r="I82" s="114">
        <v>0</v>
      </c>
      <c r="J82" s="114">
        <v>0</v>
      </c>
      <c r="K82" s="114">
        <v>0</v>
      </c>
      <c r="N82" s="78"/>
    </row>
    <row r="83" spans="1:14" ht="10.8">
      <c r="A83" s="69" t="s">
        <v>294</v>
      </c>
      <c r="B83" s="110" t="s">
        <v>295</v>
      </c>
      <c r="C83" s="113">
        <v>64</v>
      </c>
      <c r="D83" s="113">
        <v>0</v>
      </c>
      <c r="E83" s="113">
        <v>0</v>
      </c>
      <c r="F83" s="113">
        <v>0</v>
      </c>
      <c r="G83" s="114">
        <v>39</v>
      </c>
      <c r="H83" s="114" t="s">
        <v>849</v>
      </c>
      <c r="I83" s="114" t="s">
        <v>849</v>
      </c>
      <c r="J83" s="114">
        <v>0</v>
      </c>
      <c r="K83" s="114">
        <v>0</v>
      </c>
    </row>
    <row r="84" spans="1:14" ht="10.8">
      <c r="A84" s="69" t="s">
        <v>296</v>
      </c>
      <c r="B84" s="110" t="s">
        <v>297</v>
      </c>
      <c r="C84" s="113">
        <v>295</v>
      </c>
      <c r="D84" s="113">
        <v>0</v>
      </c>
      <c r="E84" s="113">
        <v>0</v>
      </c>
      <c r="F84" s="113">
        <v>134</v>
      </c>
      <c r="G84" s="114">
        <v>143</v>
      </c>
      <c r="H84" s="114">
        <v>18</v>
      </c>
      <c r="I84" s="114">
        <v>0</v>
      </c>
      <c r="J84" s="114">
        <v>0</v>
      </c>
      <c r="K84" s="114">
        <v>0</v>
      </c>
    </row>
    <row r="85" spans="1:14" ht="10.8">
      <c r="A85" s="69" t="s">
        <v>298</v>
      </c>
      <c r="B85" s="110" t="s">
        <v>299</v>
      </c>
      <c r="C85" s="113">
        <v>109</v>
      </c>
      <c r="D85" s="113">
        <v>0</v>
      </c>
      <c r="E85" s="113">
        <v>0</v>
      </c>
      <c r="F85" s="113">
        <v>34</v>
      </c>
      <c r="G85" s="114">
        <v>75</v>
      </c>
      <c r="H85" s="114">
        <v>0</v>
      </c>
      <c r="I85" s="114">
        <v>0</v>
      </c>
      <c r="J85" s="114">
        <v>0</v>
      </c>
      <c r="K85" s="114">
        <v>0</v>
      </c>
    </row>
    <row r="86" spans="1:14" ht="10.8">
      <c r="A86" s="69" t="s">
        <v>300</v>
      </c>
      <c r="B86" s="110" t="s">
        <v>301</v>
      </c>
      <c r="C86" s="113">
        <v>168</v>
      </c>
      <c r="D86" s="113">
        <v>0</v>
      </c>
      <c r="E86" s="113">
        <v>0</v>
      </c>
      <c r="F86" s="113">
        <v>0</v>
      </c>
      <c r="G86" s="114">
        <v>128</v>
      </c>
      <c r="H86" s="114">
        <v>40</v>
      </c>
      <c r="I86" s="114">
        <v>0</v>
      </c>
      <c r="J86" s="114">
        <v>0</v>
      </c>
      <c r="K86" s="114">
        <v>0</v>
      </c>
    </row>
    <row r="87" spans="1:14" ht="10.8">
      <c r="A87" s="69" t="s">
        <v>302</v>
      </c>
      <c r="B87" s="110" t="s">
        <v>303</v>
      </c>
      <c r="C87" s="113">
        <v>96</v>
      </c>
      <c r="D87" s="113">
        <v>0</v>
      </c>
      <c r="E87" s="113">
        <v>0</v>
      </c>
      <c r="F87" s="113">
        <v>13</v>
      </c>
      <c r="G87" s="114">
        <v>69</v>
      </c>
      <c r="H87" s="114">
        <v>14</v>
      </c>
      <c r="I87" s="114">
        <v>0</v>
      </c>
      <c r="J87" s="114">
        <v>0</v>
      </c>
      <c r="K87" s="114">
        <v>0</v>
      </c>
    </row>
    <row r="88" spans="1:14" ht="10.8">
      <c r="A88" s="69" t="s">
        <v>304</v>
      </c>
      <c r="B88" s="110" t="s">
        <v>305</v>
      </c>
      <c r="C88" s="113">
        <v>691</v>
      </c>
      <c r="D88" s="113">
        <v>0</v>
      </c>
      <c r="E88" s="113">
        <v>0</v>
      </c>
      <c r="F88" s="113">
        <v>0</v>
      </c>
      <c r="G88" s="114">
        <v>404</v>
      </c>
      <c r="H88" s="114">
        <v>280</v>
      </c>
      <c r="I88" s="114">
        <v>7</v>
      </c>
      <c r="J88" s="114">
        <v>0</v>
      </c>
      <c r="K88" s="114">
        <v>0</v>
      </c>
    </row>
    <row r="89" spans="1:14" ht="10.8">
      <c r="A89" s="69" t="s">
        <v>306</v>
      </c>
      <c r="B89" s="110" t="s">
        <v>307</v>
      </c>
      <c r="C89" s="113">
        <v>162</v>
      </c>
      <c r="D89" s="113">
        <v>0</v>
      </c>
      <c r="E89" s="113">
        <v>0</v>
      </c>
      <c r="F89" s="113">
        <v>0</v>
      </c>
      <c r="G89" s="114">
        <v>159</v>
      </c>
      <c r="H89" s="114" t="s">
        <v>849</v>
      </c>
      <c r="I89" s="114" t="s">
        <v>849</v>
      </c>
      <c r="J89" s="137">
        <v>0</v>
      </c>
      <c r="K89" s="114">
        <v>0</v>
      </c>
    </row>
    <row r="90" spans="1:14" ht="10.8">
      <c r="A90" s="68" t="s">
        <v>201</v>
      </c>
      <c r="B90" s="107" t="s">
        <v>308</v>
      </c>
      <c r="C90" s="108">
        <v>2306</v>
      </c>
      <c r="D90" s="108">
        <v>0</v>
      </c>
      <c r="E90" s="108">
        <v>44</v>
      </c>
      <c r="F90" s="108">
        <v>240</v>
      </c>
      <c r="G90" s="109">
        <v>1769</v>
      </c>
      <c r="H90" s="109">
        <v>231</v>
      </c>
      <c r="I90" s="109">
        <v>11</v>
      </c>
      <c r="J90" s="109">
        <v>11</v>
      </c>
      <c r="K90" s="109">
        <v>0</v>
      </c>
    </row>
    <row r="91" spans="1:14" ht="10.8">
      <c r="A91" s="69" t="s">
        <v>309</v>
      </c>
      <c r="B91" s="110" t="s">
        <v>310</v>
      </c>
      <c r="C91" s="113">
        <v>122</v>
      </c>
      <c r="D91" s="113">
        <v>0</v>
      </c>
      <c r="E91" s="113">
        <v>31</v>
      </c>
      <c r="F91" s="113">
        <v>83</v>
      </c>
      <c r="G91" s="114">
        <v>8</v>
      </c>
      <c r="H91" s="114">
        <v>0</v>
      </c>
      <c r="I91" s="114">
        <v>0</v>
      </c>
      <c r="J91" s="114">
        <v>0</v>
      </c>
      <c r="K91" s="114">
        <v>0</v>
      </c>
    </row>
    <row r="92" spans="1:14" ht="10.8">
      <c r="A92" s="69" t="s">
        <v>311</v>
      </c>
      <c r="B92" s="110" t="s">
        <v>312</v>
      </c>
      <c r="C92" s="113">
        <v>62</v>
      </c>
      <c r="D92" s="113">
        <v>0</v>
      </c>
      <c r="E92" s="113">
        <v>0</v>
      </c>
      <c r="F92" s="113">
        <v>0</v>
      </c>
      <c r="G92" s="114">
        <v>45</v>
      </c>
      <c r="H92" s="114">
        <v>17</v>
      </c>
      <c r="I92" s="114">
        <v>0</v>
      </c>
      <c r="J92" s="114">
        <v>0</v>
      </c>
      <c r="K92" s="114">
        <v>0</v>
      </c>
    </row>
    <row r="93" spans="1:14" ht="10.8">
      <c r="A93" s="69" t="s">
        <v>313</v>
      </c>
      <c r="B93" s="110" t="s">
        <v>314</v>
      </c>
      <c r="C93" s="113">
        <v>141</v>
      </c>
      <c r="D93" s="113">
        <v>0</v>
      </c>
      <c r="E93" s="113">
        <v>0</v>
      </c>
      <c r="F93" s="113">
        <v>0</v>
      </c>
      <c r="G93" s="114">
        <v>126</v>
      </c>
      <c r="H93" s="114">
        <v>4</v>
      </c>
      <c r="I93" s="114">
        <v>0</v>
      </c>
      <c r="J93" s="114">
        <v>11</v>
      </c>
      <c r="K93" s="114">
        <v>0</v>
      </c>
    </row>
    <row r="94" spans="1:14" ht="10.8">
      <c r="A94" s="69" t="s">
        <v>315</v>
      </c>
      <c r="B94" s="110" t="s">
        <v>316</v>
      </c>
      <c r="C94" s="111">
        <v>74</v>
      </c>
      <c r="D94" s="111">
        <v>0</v>
      </c>
      <c r="E94" s="111">
        <v>0</v>
      </c>
      <c r="F94" s="111">
        <v>12</v>
      </c>
      <c r="G94" s="112">
        <v>62</v>
      </c>
      <c r="H94" s="112">
        <v>0</v>
      </c>
      <c r="I94" s="112">
        <v>0</v>
      </c>
      <c r="J94" s="112">
        <v>0</v>
      </c>
      <c r="K94" s="112">
        <v>0</v>
      </c>
    </row>
    <row r="95" spans="1:14" ht="10.8">
      <c r="A95" s="69" t="s">
        <v>317</v>
      </c>
      <c r="B95" s="110" t="s">
        <v>144</v>
      </c>
      <c r="C95" s="113">
        <v>513</v>
      </c>
      <c r="D95" s="113">
        <v>0</v>
      </c>
      <c r="E95" s="113">
        <v>0</v>
      </c>
      <c r="F95" s="113">
        <v>18</v>
      </c>
      <c r="G95" s="114">
        <v>479</v>
      </c>
      <c r="H95" s="114">
        <v>16</v>
      </c>
      <c r="I95" s="114">
        <v>0</v>
      </c>
      <c r="J95" s="114">
        <v>0</v>
      </c>
      <c r="K95" s="114">
        <v>0</v>
      </c>
    </row>
    <row r="96" spans="1:14" ht="10.8">
      <c r="A96" s="69" t="s">
        <v>318</v>
      </c>
      <c r="B96" s="110" t="s">
        <v>319</v>
      </c>
      <c r="C96" s="113">
        <v>152</v>
      </c>
      <c r="D96" s="113">
        <v>0</v>
      </c>
      <c r="E96" s="113">
        <v>0</v>
      </c>
      <c r="F96" s="113">
        <v>0</v>
      </c>
      <c r="G96" s="114">
        <v>136</v>
      </c>
      <c r="H96" s="114">
        <v>16</v>
      </c>
      <c r="I96" s="114">
        <v>0</v>
      </c>
      <c r="J96" s="114">
        <v>0</v>
      </c>
      <c r="K96" s="114">
        <v>0</v>
      </c>
    </row>
    <row r="97" spans="1:12" ht="10.8">
      <c r="A97" s="69" t="s">
        <v>320</v>
      </c>
      <c r="B97" s="110" t="s">
        <v>321</v>
      </c>
      <c r="C97" s="113">
        <v>132</v>
      </c>
      <c r="D97" s="113">
        <v>0</v>
      </c>
      <c r="E97" s="113">
        <v>0</v>
      </c>
      <c r="F97" s="113">
        <v>33</v>
      </c>
      <c r="G97" s="114">
        <v>99</v>
      </c>
      <c r="H97" s="114">
        <v>0</v>
      </c>
      <c r="I97" s="114">
        <v>0</v>
      </c>
      <c r="J97" s="114">
        <v>0</v>
      </c>
      <c r="K97" s="114">
        <v>0</v>
      </c>
    </row>
    <row r="98" spans="1:12" ht="10.8">
      <c r="A98" s="69" t="s">
        <v>322</v>
      </c>
      <c r="B98" s="110" t="s">
        <v>323</v>
      </c>
      <c r="C98" s="113">
        <v>215</v>
      </c>
      <c r="D98" s="113">
        <v>0</v>
      </c>
      <c r="E98" s="113">
        <v>0</v>
      </c>
      <c r="F98" s="113">
        <v>0</v>
      </c>
      <c r="G98" s="114">
        <v>125</v>
      </c>
      <c r="H98" s="114">
        <v>83</v>
      </c>
      <c r="I98" s="114">
        <v>7</v>
      </c>
      <c r="J98" s="114">
        <v>0</v>
      </c>
      <c r="K98" s="114">
        <v>0</v>
      </c>
    </row>
    <row r="99" spans="1:12" ht="10.8">
      <c r="A99" s="69" t="s">
        <v>324</v>
      </c>
      <c r="B99" s="110" t="s">
        <v>325</v>
      </c>
      <c r="C99" s="113">
        <v>276</v>
      </c>
      <c r="D99" s="113">
        <v>0</v>
      </c>
      <c r="E99" s="113">
        <v>0</v>
      </c>
      <c r="F99" s="113">
        <v>0</v>
      </c>
      <c r="G99" s="114">
        <v>254</v>
      </c>
      <c r="H99" s="114">
        <v>18</v>
      </c>
      <c r="I99" s="137">
        <v>4</v>
      </c>
      <c r="J99" s="114">
        <v>0</v>
      </c>
      <c r="K99" s="114">
        <v>0</v>
      </c>
    </row>
    <row r="100" spans="1:12" ht="10.8">
      <c r="A100" s="69" t="s">
        <v>326</v>
      </c>
      <c r="B100" s="110" t="s">
        <v>327</v>
      </c>
      <c r="C100" s="111">
        <v>60</v>
      </c>
      <c r="D100" s="111">
        <v>0</v>
      </c>
      <c r="E100" s="111">
        <v>0</v>
      </c>
      <c r="F100" s="111">
        <v>50</v>
      </c>
      <c r="G100" s="112">
        <v>10</v>
      </c>
      <c r="H100" s="112">
        <v>0</v>
      </c>
      <c r="I100" s="112">
        <v>0</v>
      </c>
      <c r="J100" s="112">
        <v>0</v>
      </c>
      <c r="K100" s="112">
        <v>0</v>
      </c>
    </row>
    <row r="101" spans="1:12" ht="10.8">
      <c r="A101" s="69" t="s">
        <v>328</v>
      </c>
      <c r="B101" s="110" t="s">
        <v>329</v>
      </c>
      <c r="C101" s="113">
        <v>138</v>
      </c>
      <c r="D101" s="113">
        <v>0</v>
      </c>
      <c r="E101" s="113">
        <v>0</v>
      </c>
      <c r="F101" s="113" t="s">
        <v>849</v>
      </c>
      <c r="G101" s="114" t="s">
        <v>849</v>
      </c>
      <c r="H101" s="114">
        <v>0</v>
      </c>
      <c r="I101" s="114">
        <v>0</v>
      </c>
      <c r="J101" s="114">
        <v>0</v>
      </c>
      <c r="K101" s="114">
        <v>0</v>
      </c>
    </row>
    <row r="102" spans="1:12" ht="10.8">
      <c r="A102" s="69" t="s">
        <v>330</v>
      </c>
      <c r="B102" s="110" t="s">
        <v>331</v>
      </c>
      <c r="C102" s="113">
        <v>421</v>
      </c>
      <c r="D102" s="113">
        <v>0</v>
      </c>
      <c r="E102" s="113">
        <v>13</v>
      </c>
      <c r="F102" s="113">
        <v>42</v>
      </c>
      <c r="G102" s="114">
        <v>289</v>
      </c>
      <c r="H102" s="114">
        <v>77</v>
      </c>
      <c r="I102" s="114">
        <v>0</v>
      </c>
      <c r="J102" s="114">
        <v>0</v>
      </c>
      <c r="K102" s="114">
        <v>0</v>
      </c>
    </row>
    <row r="103" spans="1:12" ht="10.8">
      <c r="A103" s="68" t="s">
        <v>201</v>
      </c>
      <c r="B103" s="107" t="s">
        <v>332</v>
      </c>
      <c r="C103" s="108">
        <v>639</v>
      </c>
      <c r="D103" s="108">
        <v>0</v>
      </c>
      <c r="E103" s="108">
        <v>13</v>
      </c>
      <c r="F103" s="108">
        <v>11</v>
      </c>
      <c r="G103" s="109">
        <v>599</v>
      </c>
      <c r="H103" s="109">
        <v>16</v>
      </c>
      <c r="I103" s="109">
        <v>0</v>
      </c>
      <c r="J103" s="109">
        <v>0</v>
      </c>
      <c r="K103" s="109">
        <v>0</v>
      </c>
    </row>
    <row r="104" spans="1:12" ht="10.8">
      <c r="A104" s="69" t="s">
        <v>333</v>
      </c>
      <c r="B104" s="110" t="s">
        <v>145</v>
      </c>
      <c r="C104" s="113">
        <v>639</v>
      </c>
      <c r="D104" s="113">
        <v>0</v>
      </c>
      <c r="E104" s="113">
        <v>13</v>
      </c>
      <c r="F104" s="113">
        <v>11</v>
      </c>
      <c r="G104" s="114">
        <v>599</v>
      </c>
      <c r="H104" s="114">
        <v>16</v>
      </c>
      <c r="I104" s="114">
        <v>0</v>
      </c>
      <c r="J104" s="114">
        <v>0</v>
      </c>
      <c r="K104" s="114">
        <v>0</v>
      </c>
    </row>
    <row r="105" spans="1:12" ht="10.8">
      <c r="A105" s="68" t="s">
        <v>201</v>
      </c>
      <c r="B105" s="107" t="s">
        <v>334</v>
      </c>
      <c r="C105" s="108">
        <v>1581</v>
      </c>
      <c r="D105" s="108">
        <v>0</v>
      </c>
      <c r="E105" s="108">
        <v>0</v>
      </c>
      <c r="F105" s="108" t="s">
        <v>849</v>
      </c>
      <c r="G105" s="109">
        <v>1241</v>
      </c>
      <c r="H105" s="109">
        <v>207</v>
      </c>
      <c r="I105" s="109" t="s">
        <v>849</v>
      </c>
      <c r="J105" s="109">
        <v>0</v>
      </c>
      <c r="K105" s="109">
        <v>0</v>
      </c>
    </row>
    <row r="106" spans="1:12" ht="10.8">
      <c r="A106" s="69" t="s">
        <v>335</v>
      </c>
      <c r="B106" s="110" t="s">
        <v>336</v>
      </c>
      <c r="C106" s="113">
        <v>323</v>
      </c>
      <c r="D106" s="113">
        <v>0</v>
      </c>
      <c r="E106" s="113">
        <v>0</v>
      </c>
      <c r="F106" s="113">
        <v>0</v>
      </c>
      <c r="G106" s="114">
        <v>323</v>
      </c>
      <c r="H106" s="114">
        <v>0</v>
      </c>
      <c r="I106" s="114">
        <v>0</v>
      </c>
      <c r="J106" s="114">
        <v>0</v>
      </c>
      <c r="K106" s="137">
        <v>0</v>
      </c>
    </row>
    <row r="107" spans="1:12" ht="10.8">
      <c r="A107" s="69" t="s">
        <v>337</v>
      </c>
      <c r="B107" s="110" t="s">
        <v>338</v>
      </c>
      <c r="C107" s="113">
        <v>645</v>
      </c>
      <c r="D107" s="113">
        <v>0</v>
      </c>
      <c r="E107" s="113">
        <v>0</v>
      </c>
      <c r="F107" s="113">
        <v>0</v>
      </c>
      <c r="G107" s="114">
        <v>566</v>
      </c>
      <c r="H107" s="114">
        <v>79</v>
      </c>
      <c r="I107" s="114">
        <v>0</v>
      </c>
      <c r="J107" s="114">
        <v>0</v>
      </c>
      <c r="K107" s="114">
        <v>0</v>
      </c>
    </row>
    <row r="108" spans="1:12" ht="10.8">
      <c r="A108" s="69" t="s">
        <v>339</v>
      </c>
      <c r="B108" s="110" t="s">
        <v>340</v>
      </c>
      <c r="C108" s="113">
        <v>167</v>
      </c>
      <c r="D108" s="113">
        <v>0</v>
      </c>
      <c r="E108" s="113">
        <v>0</v>
      </c>
      <c r="F108" s="113">
        <v>0</v>
      </c>
      <c r="G108" s="114">
        <v>156</v>
      </c>
      <c r="H108" s="114" t="s">
        <v>849</v>
      </c>
      <c r="I108" s="137" t="s">
        <v>849</v>
      </c>
      <c r="J108" s="114">
        <v>0</v>
      </c>
      <c r="K108" s="114">
        <v>0</v>
      </c>
    </row>
    <row r="109" spans="1:12" ht="10.8">
      <c r="A109" s="69" t="s">
        <v>341</v>
      </c>
      <c r="B109" s="110" t="s">
        <v>342</v>
      </c>
      <c r="C109" s="113">
        <v>275</v>
      </c>
      <c r="D109" s="113">
        <v>0</v>
      </c>
      <c r="E109" s="113">
        <v>0</v>
      </c>
      <c r="F109" s="113" t="s">
        <v>849</v>
      </c>
      <c r="G109" s="114">
        <v>154</v>
      </c>
      <c r="H109" s="114" t="s">
        <v>849</v>
      </c>
      <c r="I109" s="114">
        <v>0</v>
      </c>
      <c r="J109" s="114">
        <v>0</v>
      </c>
      <c r="K109" s="114">
        <v>0</v>
      </c>
      <c r="L109" s="78"/>
    </row>
    <row r="110" spans="1:12" ht="10.8">
      <c r="A110" s="69" t="s">
        <v>343</v>
      </c>
      <c r="B110" s="110" t="s">
        <v>344</v>
      </c>
      <c r="C110" s="113">
        <v>171</v>
      </c>
      <c r="D110" s="113">
        <v>0</v>
      </c>
      <c r="E110" s="113">
        <v>0</v>
      </c>
      <c r="F110" s="113">
        <v>129</v>
      </c>
      <c r="G110" s="114">
        <v>42</v>
      </c>
      <c r="H110" s="114">
        <v>0</v>
      </c>
      <c r="I110" s="114">
        <v>0</v>
      </c>
      <c r="J110" s="114">
        <v>0</v>
      </c>
      <c r="K110" s="114">
        <v>0</v>
      </c>
    </row>
    <row r="111" spans="1:12" ht="10.8">
      <c r="A111" s="68" t="s">
        <v>201</v>
      </c>
      <c r="B111" s="107" t="s">
        <v>345</v>
      </c>
      <c r="C111" s="108">
        <v>10186</v>
      </c>
      <c r="D111" s="108">
        <v>0</v>
      </c>
      <c r="E111" s="108">
        <v>35</v>
      </c>
      <c r="F111" s="108">
        <v>2578</v>
      </c>
      <c r="G111" s="109">
        <v>7135</v>
      </c>
      <c r="H111" s="109">
        <v>396</v>
      </c>
      <c r="I111" s="109">
        <v>36</v>
      </c>
      <c r="J111" s="109">
        <v>6</v>
      </c>
      <c r="K111" s="109">
        <v>0</v>
      </c>
    </row>
    <row r="112" spans="1:12" ht="10.8">
      <c r="A112" s="69" t="s">
        <v>346</v>
      </c>
      <c r="B112" s="110" t="s">
        <v>347</v>
      </c>
      <c r="C112" s="113">
        <v>121</v>
      </c>
      <c r="D112" s="113">
        <v>0</v>
      </c>
      <c r="E112" s="113">
        <v>0</v>
      </c>
      <c r="F112" s="113">
        <v>36</v>
      </c>
      <c r="G112" s="114">
        <v>67</v>
      </c>
      <c r="H112" s="114">
        <v>18</v>
      </c>
      <c r="I112" s="114">
        <v>0</v>
      </c>
      <c r="J112" s="114">
        <v>0</v>
      </c>
      <c r="K112" s="114">
        <v>0</v>
      </c>
    </row>
    <row r="113" spans="1:14" ht="10.8">
      <c r="A113" s="69" t="s">
        <v>348</v>
      </c>
      <c r="B113" s="110" t="s">
        <v>349</v>
      </c>
      <c r="C113" s="113">
        <v>126</v>
      </c>
      <c r="D113" s="113">
        <v>0</v>
      </c>
      <c r="E113" s="113" t="s">
        <v>849</v>
      </c>
      <c r="F113" s="113">
        <v>26</v>
      </c>
      <c r="G113" s="114">
        <v>88</v>
      </c>
      <c r="H113" s="114">
        <v>6</v>
      </c>
      <c r="I113" s="114">
        <v>0</v>
      </c>
      <c r="J113" s="114" t="s">
        <v>849</v>
      </c>
      <c r="K113" s="114">
        <v>0</v>
      </c>
      <c r="N113" s="78"/>
    </row>
    <row r="114" spans="1:14" ht="10.8">
      <c r="A114" s="69" t="s">
        <v>350</v>
      </c>
      <c r="B114" s="110" t="s">
        <v>351</v>
      </c>
      <c r="C114" s="113" t="s">
        <v>128</v>
      </c>
      <c r="D114" s="113" t="s">
        <v>128</v>
      </c>
      <c r="E114" s="113" t="s">
        <v>128</v>
      </c>
      <c r="F114" s="113" t="s">
        <v>128</v>
      </c>
      <c r="G114" s="114" t="s">
        <v>128</v>
      </c>
      <c r="H114" s="114" t="s">
        <v>128</v>
      </c>
      <c r="I114" s="114" t="s">
        <v>128</v>
      </c>
      <c r="J114" s="114" t="s">
        <v>128</v>
      </c>
      <c r="K114" s="114" t="s">
        <v>128</v>
      </c>
    </row>
    <row r="115" spans="1:14" ht="10.8">
      <c r="A115" s="69" t="s">
        <v>352</v>
      </c>
      <c r="B115" s="110" t="s">
        <v>353</v>
      </c>
      <c r="C115" s="113">
        <v>125</v>
      </c>
      <c r="D115" s="113">
        <v>0</v>
      </c>
      <c r="E115" s="113">
        <v>0</v>
      </c>
      <c r="F115" s="113">
        <v>0</v>
      </c>
      <c r="G115" s="114">
        <v>125</v>
      </c>
      <c r="H115" s="114">
        <v>0</v>
      </c>
      <c r="I115" s="114">
        <v>0</v>
      </c>
      <c r="J115" s="114">
        <v>0</v>
      </c>
      <c r="K115" s="114">
        <v>0</v>
      </c>
    </row>
    <row r="116" spans="1:14" ht="10.8">
      <c r="A116" s="69" t="s">
        <v>354</v>
      </c>
      <c r="B116" s="110" t="s">
        <v>355</v>
      </c>
      <c r="C116" s="113" t="s">
        <v>128</v>
      </c>
      <c r="D116" s="113" t="s">
        <v>128</v>
      </c>
      <c r="E116" s="113" t="s">
        <v>128</v>
      </c>
      <c r="F116" s="113" t="s">
        <v>128</v>
      </c>
      <c r="G116" s="114" t="s">
        <v>128</v>
      </c>
      <c r="H116" s="114" t="s">
        <v>128</v>
      </c>
      <c r="I116" s="114" t="s">
        <v>128</v>
      </c>
      <c r="J116" s="114" t="s">
        <v>128</v>
      </c>
      <c r="K116" s="114" t="s">
        <v>128</v>
      </c>
    </row>
    <row r="117" spans="1:14" ht="10.8">
      <c r="A117" s="69" t="s">
        <v>356</v>
      </c>
      <c r="B117" s="110" t="s">
        <v>357</v>
      </c>
      <c r="C117" s="113">
        <v>1178</v>
      </c>
      <c r="D117" s="113">
        <v>0</v>
      </c>
      <c r="E117" s="113">
        <v>0</v>
      </c>
      <c r="F117" s="113">
        <v>0</v>
      </c>
      <c r="G117" s="114">
        <v>1178</v>
      </c>
      <c r="H117" s="114">
        <v>0</v>
      </c>
      <c r="I117" s="114">
        <v>0</v>
      </c>
      <c r="J117" s="114">
        <v>0</v>
      </c>
      <c r="K117" s="114">
        <v>0</v>
      </c>
    </row>
    <row r="118" spans="1:14" ht="10.8">
      <c r="A118" s="69" t="s">
        <v>358</v>
      </c>
      <c r="B118" s="110" t="s">
        <v>359</v>
      </c>
      <c r="C118" s="113">
        <v>507</v>
      </c>
      <c r="D118" s="113">
        <v>0</v>
      </c>
      <c r="E118" s="113">
        <v>0</v>
      </c>
      <c r="F118" s="113">
        <v>442</v>
      </c>
      <c r="G118" s="114">
        <v>56</v>
      </c>
      <c r="H118" s="114">
        <v>9</v>
      </c>
      <c r="I118" s="114">
        <v>0</v>
      </c>
      <c r="J118" s="114">
        <v>0</v>
      </c>
      <c r="K118" s="114">
        <v>0</v>
      </c>
    </row>
    <row r="119" spans="1:14" ht="10.8">
      <c r="A119" s="69" t="s">
        <v>360</v>
      </c>
      <c r="B119" s="110" t="s">
        <v>361</v>
      </c>
      <c r="C119" s="111" t="s">
        <v>128</v>
      </c>
      <c r="D119" s="111" t="s">
        <v>128</v>
      </c>
      <c r="E119" s="111" t="s">
        <v>128</v>
      </c>
      <c r="F119" s="111" t="s">
        <v>128</v>
      </c>
      <c r="G119" s="112" t="s">
        <v>128</v>
      </c>
      <c r="H119" s="112" t="s">
        <v>128</v>
      </c>
      <c r="I119" s="112" t="s">
        <v>128</v>
      </c>
      <c r="J119" s="112" t="s">
        <v>128</v>
      </c>
      <c r="K119" s="112" t="s">
        <v>128</v>
      </c>
    </row>
    <row r="120" spans="1:14" ht="10.8">
      <c r="A120" s="69" t="s">
        <v>362</v>
      </c>
      <c r="B120" s="110" t="s">
        <v>363</v>
      </c>
      <c r="C120" s="113">
        <v>125</v>
      </c>
      <c r="D120" s="113">
        <v>0</v>
      </c>
      <c r="E120" s="113">
        <v>32</v>
      </c>
      <c r="F120" s="113">
        <v>34</v>
      </c>
      <c r="G120" s="114">
        <v>59</v>
      </c>
      <c r="H120" s="114">
        <v>0</v>
      </c>
      <c r="I120" s="114">
        <v>0</v>
      </c>
      <c r="J120" s="114">
        <v>0</v>
      </c>
      <c r="K120" s="114">
        <v>0</v>
      </c>
    </row>
    <row r="121" spans="1:14" ht="10.8">
      <c r="A121" s="69" t="s">
        <v>364</v>
      </c>
      <c r="B121" s="110" t="s">
        <v>365</v>
      </c>
      <c r="C121" s="113">
        <v>118</v>
      </c>
      <c r="D121" s="113">
        <v>0</v>
      </c>
      <c r="E121" s="113">
        <v>0</v>
      </c>
      <c r="F121" s="113">
        <v>63</v>
      </c>
      <c r="G121" s="114">
        <v>55</v>
      </c>
      <c r="H121" s="114">
        <v>0</v>
      </c>
      <c r="I121" s="114">
        <v>0</v>
      </c>
      <c r="J121" s="114">
        <v>0</v>
      </c>
      <c r="K121" s="114">
        <v>0</v>
      </c>
    </row>
    <row r="122" spans="1:14" ht="10.8">
      <c r="A122" s="69" t="s">
        <v>366</v>
      </c>
      <c r="B122" s="110" t="s">
        <v>367</v>
      </c>
      <c r="C122" s="113" t="s">
        <v>128</v>
      </c>
      <c r="D122" s="113" t="s">
        <v>128</v>
      </c>
      <c r="E122" s="113" t="s">
        <v>128</v>
      </c>
      <c r="F122" s="113" t="s">
        <v>128</v>
      </c>
      <c r="G122" s="114" t="s">
        <v>128</v>
      </c>
      <c r="H122" s="114" t="s">
        <v>128</v>
      </c>
      <c r="I122" s="114" t="s">
        <v>128</v>
      </c>
      <c r="J122" s="114" t="s">
        <v>128</v>
      </c>
      <c r="K122" s="114" t="s">
        <v>128</v>
      </c>
    </row>
    <row r="123" spans="1:14" ht="10.8">
      <c r="A123" s="69" t="s">
        <v>368</v>
      </c>
      <c r="B123" s="110" t="s">
        <v>369</v>
      </c>
      <c r="C123" s="113">
        <v>817</v>
      </c>
      <c r="D123" s="113">
        <v>0</v>
      </c>
      <c r="E123" s="113">
        <v>0</v>
      </c>
      <c r="F123" s="113" t="s">
        <v>849</v>
      </c>
      <c r="G123" s="114">
        <v>0</v>
      </c>
      <c r="H123" s="114">
        <v>0</v>
      </c>
      <c r="I123" s="114">
        <v>0</v>
      </c>
      <c r="J123" s="114" t="s">
        <v>849</v>
      </c>
      <c r="K123" s="114">
        <v>0</v>
      </c>
    </row>
    <row r="124" spans="1:14" ht="10.8">
      <c r="A124" s="69" t="s">
        <v>370</v>
      </c>
      <c r="B124" s="110" t="s">
        <v>371</v>
      </c>
      <c r="C124" s="113">
        <v>283</v>
      </c>
      <c r="D124" s="113">
        <v>0</v>
      </c>
      <c r="E124" s="113">
        <v>0</v>
      </c>
      <c r="F124" s="113">
        <v>0</v>
      </c>
      <c r="G124" s="114">
        <v>150</v>
      </c>
      <c r="H124" s="114">
        <v>104</v>
      </c>
      <c r="I124" s="114">
        <v>29</v>
      </c>
      <c r="J124" s="114">
        <v>0</v>
      </c>
      <c r="K124" s="114">
        <v>0</v>
      </c>
    </row>
    <row r="125" spans="1:14" ht="10.8">
      <c r="A125" s="69" t="s">
        <v>372</v>
      </c>
      <c r="B125" s="110" t="s">
        <v>373</v>
      </c>
      <c r="C125" s="113">
        <v>292</v>
      </c>
      <c r="D125" s="113">
        <v>0</v>
      </c>
      <c r="E125" s="113">
        <v>0</v>
      </c>
      <c r="F125" s="113">
        <v>0</v>
      </c>
      <c r="G125" s="114">
        <v>292</v>
      </c>
      <c r="H125" s="114">
        <v>0</v>
      </c>
      <c r="I125" s="114">
        <v>0</v>
      </c>
      <c r="J125" s="114">
        <v>0</v>
      </c>
      <c r="K125" s="114">
        <v>0</v>
      </c>
    </row>
    <row r="126" spans="1:14" ht="10.8">
      <c r="A126" s="69" t="s">
        <v>374</v>
      </c>
      <c r="B126" s="110" t="s">
        <v>375</v>
      </c>
      <c r="C126" s="113">
        <v>160</v>
      </c>
      <c r="D126" s="113">
        <v>0</v>
      </c>
      <c r="E126" s="113">
        <v>0</v>
      </c>
      <c r="F126" s="113">
        <v>74</v>
      </c>
      <c r="G126" s="114">
        <v>64</v>
      </c>
      <c r="H126" s="114" t="s">
        <v>849</v>
      </c>
      <c r="I126" s="137" t="s">
        <v>849</v>
      </c>
      <c r="J126" s="137">
        <v>0</v>
      </c>
      <c r="K126" s="114">
        <v>0</v>
      </c>
    </row>
    <row r="127" spans="1:14" ht="10.8">
      <c r="A127" s="69" t="s">
        <v>376</v>
      </c>
      <c r="B127" s="110" t="s">
        <v>377</v>
      </c>
      <c r="C127" s="113">
        <v>739</v>
      </c>
      <c r="D127" s="113">
        <v>0</v>
      </c>
      <c r="E127" s="113">
        <v>0</v>
      </c>
      <c r="F127" s="113">
        <v>49</v>
      </c>
      <c r="G127" s="114">
        <v>686</v>
      </c>
      <c r="H127" s="114">
        <v>4</v>
      </c>
      <c r="I127" s="114">
        <v>0</v>
      </c>
      <c r="J127" s="114">
        <v>0</v>
      </c>
      <c r="K127" s="114">
        <v>0</v>
      </c>
    </row>
    <row r="128" spans="1:14" ht="10.8">
      <c r="A128" s="69" t="s">
        <v>378</v>
      </c>
      <c r="B128" s="110" t="s">
        <v>379</v>
      </c>
      <c r="C128" s="113">
        <v>1892</v>
      </c>
      <c r="D128" s="113">
        <v>0</v>
      </c>
      <c r="E128" s="113">
        <v>0</v>
      </c>
      <c r="F128" s="113">
        <v>124</v>
      </c>
      <c r="G128" s="114">
        <v>1685</v>
      </c>
      <c r="H128" s="114">
        <v>83</v>
      </c>
      <c r="I128" s="114">
        <v>0</v>
      </c>
      <c r="J128" s="114">
        <v>0</v>
      </c>
      <c r="K128" s="114">
        <v>0</v>
      </c>
    </row>
    <row r="129" spans="1:11" ht="10.8">
      <c r="A129" s="69" t="s">
        <v>380</v>
      </c>
      <c r="B129" s="110" t="s">
        <v>381</v>
      </c>
      <c r="C129" s="113">
        <v>144</v>
      </c>
      <c r="D129" s="113">
        <v>0</v>
      </c>
      <c r="E129" s="113" t="s">
        <v>849</v>
      </c>
      <c r="F129" s="113" t="s">
        <v>849</v>
      </c>
      <c r="G129" s="114">
        <v>94</v>
      </c>
      <c r="H129" s="114">
        <v>0</v>
      </c>
      <c r="I129" s="114">
        <v>0</v>
      </c>
      <c r="J129" s="114">
        <v>0</v>
      </c>
      <c r="K129" s="114">
        <v>0</v>
      </c>
    </row>
    <row r="130" spans="1:11" ht="10.8">
      <c r="A130" s="69" t="s">
        <v>382</v>
      </c>
      <c r="B130" s="110" t="s">
        <v>383</v>
      </c>
      <c r="C130" s="111">
        <v>57</v>
      </c>
      <c r="D130" s="111">
        <v>0</v>
      </c>
      <c r="E130" s="111">
        <v>0</v>
      </c>
      <c r="F130" s="111">
        <v>0</v>
      </c>
      <c r="G130" s="112" t="s">
        <v>849</v>
      </c>
      <c r="H130" s="112" t="s">
        <v>849</v>
      </c>
      <c r="I130" s="112">
        <v>0</v>
      </c>
      <c r="J130" s="112">
        <v>0</v>
      </c>
      <c r="K130" s="112">
        <v>0</v>
      </c>
    </row>
    <row r="131" spans="1:11" ht="10.8">
      <c r="A131" s="69" t="s">
        <v>384</v>
      </c>
      <c r="B131" s="110" t="s">
        <v>385</v>
      </c>
      <c r="C131" s="113">
        <v>241</v>
      </c>
      <c r="D131" s="113">
        <v>0</v>
      </c>
      <c r="E131" s="113">
        <v>0</v>
      </c>
      <c r="F131" s="113">
        <v>0</v>
      </c>
      <c r="G131" s="114">
        <v>241</v>
      </c>
      <c r="H131" s="137">
        <v>0</v>
      </c>
      <c r="I131" s="114">
        <v>0</v>
      </c>
      <c r="J131" s="114">
        <v>0</v>
      </c>
      <c r="K131" s="114">
        <v>0</v>
      </c>
    </row>
    <row r="132" spans="1:11" ht="10.8">
      <c r="A132" s="69" t="s">
        <v>386</v>
      </c>
      <c r="B132" s="110" t="s">
        <v>387</v>
      </c>
      <c r="C132" s="113">
        <v>130</v>
      </c>
      <c r="D132" s="113">
        <v>0</v>
      </c>
      <c r="E132" s="113">
        <v>0</v>
      </c>
      <c r="F132" s="113">
        <v>20</v>
      </c>
      <c r="G132" s="114">
        <v>104</v>
      </c>
      <c r="H132" s="114">
        <v>6</v>
      </c>
      <c r="I132" s="114">
        <v>0</v>
      </c>
      <c r="J132" s="114">
        <v>0</v>
      </c>
      <c r="K132" s="114">
        <v>0</v>
      </c>
    </row>
    <row r="133" spans="1:11" ht="10.8">
      <c r="A133" s="69" t="s">
        <v>388</v>
      </c>
      <c r="B133" s="110" t="s">
        <v>389</v>
      </c>
      <c r="C133" s="113">
        <v>101</v>
      </c>
      <c r="D133" s="113">
        <v>0</v>
      </c>
      <c r="E133" s="113">
        <v>0</v>
      </c>
      <c r="F133" s="113">
        <v>35</v>
      </c>
      <c r="G133" s="114">
        <v>66</v>
      </c>
      <c r="H133" s="114">
        <v>0</v>
      </c>
      <c r="I133" s="114">
        <v>0</v>
      </c>
      <c r="J133" s="114">
        <v>0</v>
      </c>
      <c r="K133" s="114">
        <v>0</v>
      </c>
    </row>
    <row r="134" spans="1:11" ht="10.8">
      <c r="A134" s="69" t="s">
        <v>390</v>
      </c>
      <c r="B134" s="110" t="s">
        <v>391</v>
      </c>
      <c r="C134" s="113">
        <v>187</v>
      </c>
      <c r="D134" s="113">
        <v>0</v>
      </c>
      <c r="E134" s="113">
        <v>0</v>
      </c>
      <c r="F134" s="113">
        <v>0</v>
      </c>
      <c r="G134" s="114" t="s">
        <v>849</v>
      </c>
      <c r="H134" s="114" t="s">
        <v>849</v>
      </c>
      <c r="I134" s="114">
        <v>0</v>
      </c>
      <c r="J134" s="114">
        <v>0</v>
      </c>
      <c r="K134" s="114">
        <v>0</v>
      </c>
    </row>
    <row r="135" spans="1:11" ht="10.8">
      <c r="A135" s="69" t="s">
        <v>392</v>
      </c>
      <c r="B135" s="110" t="s">
        <v>393</v>
      </c>
      <c r="C135" s="113">
        <v>98</v>
      </c>
      <c r="D135" s="113">
        <v>0</v>
      </c>
      <c r="E135" s="113">
        <v>0</v>
      </c>
      <c r="F135" s="113">
        <v>0</v>
      </c>
      <c r="G135" s="114">
        <v>87</v>
      </c>
      <c r="H135" s="114">
        <v>7</v>
      </c>
      <c r="I135" s="137">
        <v>4</v>
      </c>
      <c r="J135" s="114">
        <v>0</v>
      </c>
      <c r="K135" s="114">
        <v>0</v>
      </c>
    </row>
    <row r="136" spans="1:11" ht="10.8">
      <c r="A136" s="69" t="s">
        <v>394</v>
      </c>
      <c r="B136" s="110" t="s">
        <v>395</v>
      </c>
      <c r="C136" s="113">
        <v>128</v>
      </c>
      <c r="D136" s="113">
        <v>0</v>
      </c>
      <c r="E136" s="113">
        <v>0</v>
      </c>
      <c r="F136" s="113">
        <v>34</v>
      </c>
      <c r="G136" s="114">
        <v>72</v>
      </c>
      <c r="H136" s="114">
        <v>22</v>
      </c>
      <c r="I136" s="114">
        <v>0</v>
      </c>
      <c r="J136" s="114">
        <v>0</v>
      </c>
      <c r="K136" s="114">
        <v>0</v>
      </c>
    </row>
    <row r="137" spans="1:11" ht="10.8">
      <c r="A137" s="69" t="s">
        <v>396</v>
      </c>
      <c r="B137" s="110" t="s">
        <v>397</v>
      </c>
      <c r="C137" s="113">
        <v>128</v>
      </c>
      <c r="D137" s="113">
        <v>0</v>
      </c>
      <c r="E137" s="113">
        <v>0</v>
      </c>
      <c r="F137" s="113">
        <v>70</v>
      </c>
      <c r="G137" s="114">
        <v>52</v>
      </c>
      <c r="H137" s="114">
        <v>6</v>
      </c>
      <c r="I137" s="114">
        <v>0</v>
      </c>
      <c r="J137" s="114">
        <v>0</v>
      </c>
      <c r="K137" s="114">
        <v>0</v>
      </c>
    </row>
    <row r="138" spans="1:11" ht="10.8">
      <c r="A138" s="69" t="s">
        <v>398</v>
      </c>
      <c r="B138" s="110" t="s">
        <v>399</v>
      </c>
      <c r="C138" s="113">
        <v>406</v>
      </c>
      <c r="D138" s="113">
        <v>0</v>
      </c>
      <c r="E138" s="113">
        <v>0</v>
      </c>
      <c r="F138" s="113">
        <v>52</v>
      </c>
      <c r="G138" s="114">
        <v>330</v>
      </c>
      <c r="H138" s="114">
        <v>24</v>
      </c>
      <c r="I138" s="114">
        <v>0</v>
      </c>
      <c r="J138" s="114">
        <v>0</v>
      </c>
      <c r="K138" s="114">
        <v>0</v>
      </c>
    </row>
    <row r="139" spans="1:11" ht="10.8">
      <c r="A139" s="69" t="s">
        <v>400</v>
      </c>
      <c r="B139" s="110" t="s">
        <v>401</v>
      </c>
      <c r="C139" s="113">
        <v>260</v>
      </c>
      <c r="D139" s="113">
        <v>0</v>
      </c>
      <c r="E139" s="113">
        <v>0</v>
      </c>
      <c r="F139" s="113">
        <v>0</v>
      </c>
      <c r="G139" s="114">
        <v>260</v>
      </c>
      <c r="H139" s="114">
        <v>0</v>
      </c>
      <c r="I139" s="114">
        <v>0</v>
      </c>
      <c r="J139" s="114">
        <v>0</v>
      </c>
      <c r="K139" s="114">
        <v>0</v>
      </c>
    </row>
    <row r="140" spans="1:11" ht="10.8">
      <c r="A140" s="69" t="s">
        <v>402</v>
      </c>
      <c r="B140" s="110" t="s">
        <v>403</v>
      </c>
      <c r="C140" s="113">
        <v>299</v>
      </c>
      <c r="D140" s="113">
        <v>0</v>
      </c>
      <c r="E140" s="113">
        <v>0</v>
      </c>
      <c r="F140" s="113">
        <v>165</v>
      </c>
      <c r="G140" s="114">
        <v>125</v>
      </c>
      <c r="H140" s="137">
        <v>9</v>
      </c>
      <c r="I140" s="114">
        <v>0</v>
      </c>
      <c r="J140" s="114">
        <v>0</v>
      </c>
      <c r="K140" s="114">
        <v>0</v>
      </c>
    </row>
    <row r="141" spans="1:11" ht="10.8">
      <c r="A141" s="69" t="s">
        <v>404</v>
      </c>
      <c r="B141" s="110" t="s">
        <v>405</v>
      </c>
      <c r="C141" s="113">
        <v>76</v>
      </c>
      <c r="D141" s="113">
        <v>0</v>
      </c>
      <c r="E141" s="113">
        <v>0</v>
      </c>
      <c r="F141" s="113">
        <v>76</v>
      </c>
      <c r="G141" s="114">
        <v>0</v>
      </c>
      <c r="H141" s="114">
        <v>0</v>
      </c>
      <c r="I141" s="114">
        <v>0</v>
      </c>
      <c r="J141" s="114">
        <v>0</v>
      </c>
      <c r="K141" s="114">
        <v>0</v>
      </c>
    </row>
    <row r="142" spans="1:11" ht="10.8">
      <c r="A142" s="69" t="s">
        <v>406</v>
      </c>
      <c r="B142" s="110" t="s">
        <v>407</v>
      </c>
      <c r="C142" s="113">
        <v>469</v>
      </c>
      <c r="D142" s="113">
        <v>0</v>
      </c>
      <c r="E142" s="113">
        <v>0</v>
      </c>
      <c r="F142" s="113">
        <v>77</v>
      </c>
      <c r="G142" s="114">
        <v>333</v>
      </c>
      <c r="H142" s="114">
        <v>59</v>
      </c>
      <c r="I142" s="114">
        <v>0</v>
      </c>
      <c r="J142" s="114">
        <v>0</v>
      </c>
      <c r="K142" s="114">
        <v>0</v>
      </c>
    </row>
    <row r="143" spans="1:11" ht="10.8">
      <c r="A143" s="69" t="s">
        <v>408</v>
      </c>
      <c r="B143" s="110" t="s">
        <v>409</v>
      </c>
      <c r="C143" s="113">
        <v>86</v>
      </c>
      <c r="D143" s="113">
        <v>0</v>
      </c>
      <c r="E143" s="113">
        <v>0</v>
      </c>
      <c r="F143" s="113">
        <v>26</v>
      </c>
      <c r="G143" s="114">
        <v>60</v>
      </c>
      <c r="H143" s="114">
        <v>0</v>
      </c>
      <c r="I143" s="114">
        <v>0</v>
      </c>
      <c r="J143" s="114">
        <v>0</v>
      </c>
      <c r="K143" s="114">
        <v>0</v>
      </c>
    </row>
    <row r="144" spans="1:11" ht="10.8">
      <c r="A144" s="69" t="s">
        <v>410</v>
      </c>
      <c r="B144" s="110" t="s">
        <v>411</v>
      </c>
      <c r="C144" s="113">
        <v>125</v>
      </c>
      <c r="D144" s="113">
        <v>0</v>
      </c>
      <c r="E144" s="113">
        <v>0</v>
      </c>
      <c r="F144" s="113">
        <v>47</v>
      </c>
      <c r="G144" s="114">
        <v>73</v>
      </c>
      <c r="H144" s="114">
        <v>5</v>
      </c>
      <c r="I144" s="114">
        <v>0</v>
      </c>
      <c r="J144" s="114">
        <v>0</v>
      </c>
      <c r="K144" s="114">
        <v>0</v>
      </c>
    </row>
    <row r="145" spans="1:12" ht="10.8">
      <c r="A145" s="68" t="s">
        <v>201</v>
      </c>
      <c r="B145" s="107" t="s">
        <v>412</v>
      </c>
      <c r="C145" s="108" t="s">
        <v>128</v>
      </c>
      <c r="D145" s="108" t="s">
        <v>128</v>
      </c>
      <c r="E145" s="108" t="s">
        <v>128</v>
      </c>
      <c r="F145" s="108" t="s">
        <v>128</v>
      </c>
      <c r="G145" s="109" t="s">
        <v>128</v>
      </c>
      <c r="H145" s="109" t="s">
        <v>128</v>
      </c>
      <c r="I145" s="109" t="s">
        <v>128</v>
      </c>
      <c r="J145" s="109" t="s">
        <v>128</v>
      </c>
      <c r="K145" s="109" t="s">
        <v>128</v>
      </c>
    </row>
    <row r="146" spans="1:12" ht="10.8">
      <c r="A146" s="69" t="s">
        <v>413</v>
      </c>
      <c r="B146" s="110" t="s">
        <v>414</v>
      </c>
      <c r="C146" s="113" t="s">
        <v>128</v>
      </c>
      <c r="D146" s="113" t="s">
        <v>128</v>
      </c>
      <c r="E146" s="113" t="s">
        <v>128</v>
      </c>
      <c r="F146" s="113" t="s">
        <v>128</v>
      </c>
      <c r="G146" s="114" t="s">
        <v>128</v>
      </c>
      <c r="H146" s="114" t="s">
        <v>128</v>
      </c>
      <c r="I146" s="137" t="s">
        <v>128</v>
      </c>
      <c r="J146" s="114" t="s">
        <v>128</v>
      </c>
      <c r="K146" s="137" t="s">
        <v>128</v>
      </c>
    </row>
    <row r="147" spans="1:12" ht="10.8">
      <c r="A147" s="69" t="s">
        <v>415</v>
      </c>
      <c r="B147" s="110" t="s">
        <v>416</v>
      </c>
      <c r="C147" s="113">
        <v>884</v>
      </c>
      <c r="D147" s="113">
        <v>0</v>
      </c>
      <c r="E147" s="113">
        <v>0</v>
      </c>
      <c r="F147" s="113">
        <v>884</v>
      </c>
      <c r="G147" s="114">
        <v>0</v>
      </c>
      <c r="H147" s="114">
        <v>0</v>
      </c>
      <c r="I147" s="114">
        <v>0</v>
      </c>
      <c r="J147" s="114">
        <v>0</v>
      </c>
      <c r="K147" s="114">
        <v>0</v>
      </c>
    </row>
    <row r="148" spans="1:12" ht="10.8">
      <c r="A148" s="69" t="s">
        <v>417</v>
      </c>
      <c r="B148" s="110" t="s">
        <v>418</v>
      </c>
      <c r="C148" s="113">
        <v>123</v>
      </c>
      <c r="D148" s="113">
        <v>0</v>
      </c>
      <c r="E148" s="113">
        <v>0</v>
      </c>
      <c r="F148" s="113">
        <v>0</v>
      </c>
      <c r="G148" s="114">
        <v>123</v>
      </c>
      <c r="H148" s="114">
        <v>0</v>
      </c>
      <c r="I148" s="114">
        <v>0</v>
      </c>
      <c r="J148" s="114">
        <v>0</v>
      </c>
      <c r="K148" s="114">
        <v>0</v>
      </c>
    </row>
    <row r="149" spans="1:12" ht="10.8">
      <c r="A149" s="69" t="s">
        <v>419</v>
      </c>
      <c r="B149" s="110" t="s">
        <v>420</v>
      </c>
      <c r="C149" s="113">
        <v>644</v>
      </c>
      <c r="D149" s="113" t="s">
        <v>849</v>
      </c>
      <c r="E149" s="113" t="s">
        <v>849</v>
      </c>
      <c r="F149" s="113">
        <v>237</v>
      </c>
      <c r="G149" s="114">
        <v>373</v>
      </c>
      <c r="H149" s="114">
        <v>11</v>
      </c>
      <c r="I149" s="137">
        <v>0</v>
      </c>
      <c r="J149" s="114">
        <v>17</v>
      </c>
      <c r="K149" s="114" t="s">
        <v>849</v>
      </c>
    </row>
    <row r="150" spans="1:12" ht="10.8">
      <c r="A150" s="69" t="s">
        <v>421</v>
      </c>
      <c r="B150" s="110" t="s">
        <v>422</v>
      </c>
      <c r="C150" s="113">
        <v>220</v>
      </c>
      <c r="D150" s="113">
        <v>0</v>
      </c>
      <c r="E150" s="113">
        <v>0</v>
      </c>
      <c r="F150" s="113" t="s">
        <v>849</v>
      </c>
      <c r="G150" s="114">
        <v>190</v>
      </c>
      <c r="H150" s="114">
        <v>21</v>
      </c>
      <c r="I150" s="114" t="s">
        <v>849</v>
      </c>
      <c r="J150" s="137">
        <v>0</v>
      </c>
      <c r="K150" s="114">
        <v>0</v>
      </c>
    </row>
    <row r="151" spans="1:12" ht="10.8">
      <c r="A151" s="69" t="s">
        <v>423</v>
      </c>
      <c r="B151" s="110" t="s">
        <v>424</v>
      </c>
      <c r="C151" s="113">
        <v>520</v>
      </c>
      <c r="D151" s="113">
        <v>0</v>
      </c>
      <c r="E151" s="113">
        <v>0</v>
      </c>
      <c r="F151" s="113">
        <v>67</v>
      </c>
      <c r="G151" s="114">
        <v>445</v>
      </c>
      <c r="H151" s="114">
        <v>8</v>
      </c>
      <c r="I151" s="114">
        <v>0</v>
      </c>
      <c r="J151" s="114">
        <v>0</v>
      </c>
      <c r="K151" s="114">
        <v>0</v>
      </c>
    </row>
    <row r="152" spans="1:12" ht="10.8">
      <c r="A152" s="68" t="s">
        <v>201</v>
      </c>
      <c r="B152" s="107" t="s">
        <v>425</v>
      </c>
      <c r="C152" s="108">
        <v>13419</v>
      </c>
      <c r="D152" s="108">
        <v>0</v>
      </c>
      <c r="E152" s="108">
        <v>30</v>
      </c>
      <c r="F152" s="108">
        <v>3557</v>
      </c>
      <c r="G152" s="109">
        <v>8559</v>
      </c>
      <c r="H152" s="109">
        <v>1175</v>
      </c>
      <c r="I152" s="109">
        <v>13</v>
      </c>
      <c r="J152" s="109">
        <v>85</v>
      </c>
      <c r="K152" s="109">
        <v>10</v>
      </c>
    </row>
    <row r="153" spans="1:12" ht="10.8">
      <c r="A153" s="69" t="s">
        <v>426</v>
      </c>
      <c r="B153" s="110" t="s">
        <v>427</v>
      </c>
      <c r="C153" s="111">
        <v>149</v>
      </c>
      <c r="D153" s="111">
        <v>0</v>
      </c>
      <c r="E153" s="111">
        <v>0</v>
      </c>
      <c r="F153" s="111" t="s">
        <v>849</v>
      </c>
      <c r="G153" s="112">
        <v>120</v>
      </c>
      <c r="H153" s="112" t="s">
        <v>849</v>
      </c>
      <c r="I153" s="112">
        <v>0</v>
      </c>
      <c r="J153" s="112">
        <v>0</v>
      </c>
      <c r="K153" s="112">
        <v>0</v>
      </c>
    </row>
    <row r="154" spans="1:12" ht="10.8">
      <c r="A154" s="69" t="s">
        <v>428</v>
      </c>
      <c r="B154" s="110" t="s">
        <v>429</v>
      </c>
      <c r="C154" s="113">
        <v>393</v>
      </c>
      <c r="D154" s="113">
        <v>0</v>
      </c>
      <c r="E154" s="113">
        <v>0</v>
      </c>
      <c r="F154" s="113">
        <v>157</v>
      </c>
      <c r="G154" s="114">
        <v>115</v>
      </c>
      <c r="H154" s="114">
        <v>121</v>
      </c>
      <c r="I154" s="114">
        <v>0</v>
      </c>
      <c r="J154" s="114">
        <v>0</v>
      </c>
      <c r="K154" s="114">
        <v>0</v>
      </c>
    </row>
    <row r="155" spans="1:12" ht="10.8">
      <c r="A155" s="69" t="s">
        <v>430</v>
      </c>
      <c r="B155" s="110" t="s">
        <v>431</v>
      </c>
      <c r="C155" s="113">
        <v>122</v>
      </c>
      <c r="D155" s="113">
        <v>0</v>
      </c>
      <c r="E155" s="113">
        <v>0</v>
      </c>
      <c r="F155" s="113">
        <v>0</v>
      </c>
      <c r="G155" s="114" t="s">
        <v>849</v>
      </c>
      <c r="H155" s="114" t="s">
        <v>849</v>
      </c>
      <c r="I155" s="114">
        <v>0</v>
      </c>
      <c r="J155" s="114">
        <v>0</v>
      </c>
      <c r="K155" s="114">
        <v>0</v>
      </c>
    </row>
    <row r="156" spans="1:12" ht="10.8">
      <c r="A156" s="69" t="s">
        <v>432</v>
      </c>
      <c r="B156" s="110" t="s">
        <v>433</v>
      </c>
      <c r="C156" s="113">
        <v>72</v>
      </c>
      <c r="D156" s="113">
        <v>0</v>
      </c>
      <c r="E156" s="113">
        <v>0</v>
      </c>
      <c r="F156" s="113" t="s">
        <v>849</v>
      </c>
      <c r="G156" s="114">
        <v>55</v>
      </c>
      <c r="H156" s="137" t="s">
        <v>849</v>
      </c>
      <c r="I156" s="114">
        <v>0</v>
      </c>
      <c r="J156" s="114">
        <v>0</v>
      </c>
      <c r="K156" s="137">
        <v>0</v>
      </c>
      <c r="L156" s="166"/>
    </row>
    <row r="157" spans="1:12" ht="10.8">
      <c r="A157" s="69" t="s">
        <v>434</v>
      </c>
      <c r="B157" s="110" t="s">
        <v>435</v>
      </c>
      <c r="C157" s="113">
        <v>789</v>
      </c>
      <c r="D157" s="113">
        <v>0</v>
      </c>
      <c r="E157" s="113">
        <v>0</v>
      </c>
      <c r="F157" s="113">
        <v>50</v>
      </c>
      <c r="G157" s="114">
        <v>658</v>
      </c>
      <c r="H157" s="114">
        <v>76</v>
      </c>
      <c r="I157" s="114">
        <v>0</v>
      </c>
      <c r="J157" s="114">
        <v>5</v>
      </c>
      <c r="K157" s="114">
        <v>0</v>
      </c>
    </row>
    <row r="158" spans="1:12" ht="10.8">
      <c r="A158" s="69" t="s">
        <v>436</v>
      </c>
      <c r="B158" s="110" t="s">
        <v>437</v>
      </c>
      <c r="C158" s="113">
        <v>38</v>
      </c>
      <c r="D158" s="113">
        <v>0</v>
      </c>
      <c r="E158" s="113">
        <v>0</v>
      </c>
      <c r="F158" s="113">
        <v>38</v>
      </c>
      <c r="G158" s="114">
        <v>0</v>
      </c>
      <c r="H158" s="114">
        <v>0</v>
      </c>
      <c r="I158" s="114">
        <v>0</v>
      </c>
      <c r="J158" s="137">
        <v>0</v>
      </c>
      <c r="K158" s="114">
        <v>0</v>
      </c>
    </row>
    <row r="159" spans="1:12" ht="10.8">
      <c r="A159" s="69" t="s">
        <v>438</v>
      </c>
      <c r="B159" s="110" t="s">
        <v>439</v>
      </c>
      <c r="C159" s="113">
        <v>55</v>
      </c>
      <c r="D159" s="113">
        <v>0</v>
      </c>
      <c r="E159" s="113">
        <v>0</v>
      </c>
      <c r="F159" s="113">
        <v>33</v>
      </c>
      <c r="G159" s="114">
        <v>22</v>
      </c>
      <c r="H159" s="114">
        <v>0</v>
      </c>
      <c r="I159" s="114">
        <v>0</v>
      </c>
      <c r="J159" s="114">
        <v>0</v>
      </c>
      <c r="K159" s="114">
        <v>0</v>
      </c>
    </row>
    <row r="160" spans="1:12" ht="10.8">
      <c r="A160" s="69" t="s">
        <v>440</v>
      </c>
      <c r="B160" s="110" t="s">
        <v>441</v>
      </c>
      <c r="C160" s="113">
        <v>361</v>
      </c>
      <c r="D160" s="113">
        <v>0</v>
      </c>
      <c r="E160" s="113">
        <v>0</v>
      </c>
      <c r="F160" s="113">
        <v>46</v>
      </c>
      <c r="G160" s="114">
        <v>315</v>
      </c>
      <c r="H160" s="114">
        <v>0</v>
      </c>
      <c r="I160" s="137">
        <v>0</v>
      </c>
      <c r="J160" s="114">
        <v>0</v>
      </c>
      <c r="K160" s="114">
        <v>0</v>
      </c>
    </row>
    <row r="161" spans="1:11" ht="10.8">
      <c r="A161" s="69" t="s">
        <v>442</v>
      </c>
      <c r="B161" s="110" t="s">
        <v>443</v>
      </c>
      <c r="C161" s="113">
        <v>60</v>
      </c>
      <c r="D161" s="113">
        <v>0</v>
      </c>
      <c r="E161" s="113">
        <v>0</v>
      </c>
      <c r="F161" s="113">
        <v>0</v>
      </c>
      <c r="G161" s="114" t="s">
        <v>849</v>
      </c>
      <c r="H161" s="114" t="s">
        <v>849</v>
      </c>
      <c r="I161" s="114">
        <v>0</v>
      </c>
      <c r="J161" s="114">
        <v>0</v>
      </c>
      <c r="K161" s="114">
        <v>0</v>
      </c>
    </row>
    <row r="162" spans="1:11" ht="10.8">
      <c r="A162" s="69" t="s">
        <v>444</v>
      </c>
      <c r="B162" s="110" t="s">
        <v>445</v>
      </c>
      <c r="C162" s="113">
        <v>56</v>
      </c>
      <c r="D162" s="113">
        <v>0</v>
      </c>
      <c r="E162" s="113">
        <v>0</v>
      </c>
      <c r="F162" s="113">
        <v>42</v>
      </c>
      <c r="G162" s="114">
        <v>11</v>
      </c>
      <c r="H162" s="137" t="s">
        <v>849</v>
      </c>
      <c r="I162" s="114">
        <v>0</v>
      </c>
      <c r="J162" s="114" t="s">
        <v>849</v>
      </c>
      <c r="K162" s="114" t="s">
        <v>849</v>
      </c>
    </row>
    <row r="163" spans="1:11" ht="10.8">
      <c r="A163" s="69" t="s">
        <v>446</v>
      </c>
      <c r="B163" s="110" t="s">
        <v>447</v>
      </c>
      <c r="C163" s="113">
        <v>41</v>
      </c>
      <c r="D163" s="113">
        <v>0</v>
      </c>
      <c r="E163" s="113">
        <v>0</v>
      </c>
      <c r="F163" s="113">
        <v>20</v>
      </c>
      <c r="G163" s="114">
        <v>21</v>
      </c>
      <c r="H163" s="114">
        <v>0</v>
      </c>
      <c r="I163" s="114">
        <v>0</v>
      </c>
      <c r="J163" s="114">
        <v>0</v>
      </c>
      <c r="K163" s="114">
        <v>0</v>
      </c>
    </row>
    <row r="164" spans="1:11" ht="10.8">
      <c r="A164" s="69" t="s">
        <v>448</v>
      </c>
      <c r="B164" s="110" t="s">
        <v>449</v>
      </c>
      <c r="C164" s="113">
        <v>3929</v>
      </c>
      <c r="D164" s="113">
        <v>0</v>
      </c>
      <c r="E164" s="113">
        <v>18</v>
      </c>
      <c r="F164" s="113">
        <v>920</v>
      </c>
      <c r="G164" s="114">
        <v>2721</v>
      </c>
      <c r="H164" s="114">
        <v>217</v>
      </c>
      <c r="I164" s="114">
        <v>0</v>
      </c>
      <c r="J164" s="114">
        <v>53</v>
      </c>
      <c r="K164" s="114">
        <v>0</v>
      </c>
    </row>
    <row r="165" spans="1:11" ht="10.8">
      <c r="A165" s="69" t="s">
        <v>450</v>
      </c>
      <c r="B165" s="110" t="s">
        <v>451</v>
      </c>
      <c r="C165" s="113">
        <v>105</v>
      </c>
      <c r="D165" s="113">
        <v>0</v>
      </c>
      <c r="E165" s="113">
        <v>0</v>
      </c>
      <c r="F165" s="113">
        <v>0</v>
      </c>
      <c r="G165" s="114">
        <v>105</v>
      </c>
      <c r="H165" s="114">
        <v>0</v>
      </c>
      <c r="I165" s="114">
        <v>0</v>
      </c>
      <c r="J165" s="114">
        <v>0</v>
      </c>
      <c r="K165" s="114">
        <v>0</v>
      </c>
    </row>
    <row r="166" spans="1:11" ht="10.8">
      <c r="A166" s="69" t="s">
        <v>452</v>
      </c>
      <c r="B166" s="110" t="s">
        <v>453</v>
      </c>
      <c r="C166" s="113">
        <v>93</v>
      </c>
      <c r="D166" s="113">
        <v>0</v>
      </c>
      <c r="E166" s="113">
        <v>0</v>
      </c>
      <c r="F166" s="113">
        <v>0</v>
      </c>
      <c r="G166" s="114">
        <v>93</v>
      </c>
      <c r="H166" s="114">
        <v>0</v>
      </c>
      <c r="I166" s="114">
        <v>0</v>
      </c>
      <c r="J166" s="114">
        <v>0</v>
      </c>
      <c r="K166" s="114">
        <v>0</v>
      </c>
    </row>
    <row r="167" spans="1:11" ht="10.8">
      <c r="A167" s="69" t="s">
        <v>454</v>
      </c>
      <c r="B167" s="110" t="s">
        <v>455</v>
      </c>
      <c r="C167" s="113">
        <v>106</v>
      </c>
      <c r="D167" s="113">
        <v>0</v>
      </c>
      <c r="E167" s="113">
        <v>0</v>
      </c>
      <c r="F167" s="113">
        <v>62</v>
      </c>
      <c r="G167" s="114">
        <v>44</v>
      </c>
      <c r="H167" s="114">
        <v>0</v>
      </c>
      <c r="I167" s="114">
        <v>0</v>
      </c>
      <c r="J167" s="137">
        <v>0</v>
      </c>
      <c r="K167" s="137">
        <v>0</v>
      </c>
    </row>
    <row r="168" spans="1:11" ht="10.8">
      <c r="A168" s="69" t="s">
        <v>456</v>
      </c>
      <c r="B168" s="110" t="s">
        <v>457</v>
      </c>
      <c r="C168" s="111">
        <v>242</v>
      </c>
      <c r="D168" s="111">
        <v>0</v>
      </c>
      <c r="E168" s="111">
        <v>0</v>
      </c>
      <c r="F168" s="111">
        <v>81</v>
      </c>
      <c r="G168" s="112">
        <v>157</v>
      </c>
      <c r="H168" s="112">
        <v>4</v>
      </c>
      <c r="I168" s="112">
        <v>0</v>
      </c>
      <c r="J168" s="112">
        <v>0</v>
      </c>
      <c r="K168" s="112">
        <v>0</v>
      </c>
    </row>
    <row r="169" spans="1:11" ht="10.8">
      <c r="A169" s="69" t="s">
        <v>458</v>
      </c>
      <c r="B169" s="110" t="s">
        <v>459</v>
      </c>
      <c r="C169" s="113">
        <v>59</v>
      </c>
      <c r="D169" s="113">
        <v>0</v>
      </c>
      <c r="E169" s="113">
        <v>0</v>
      </c>
      <c r="F169" s="113">
        <v>0</v>
      </c>
      <c r="G169" s="114">
        <v>59</v>
      </c>
      <c r="H169" s="114">
        <v>0</v>
      </c>
      <c r="I169" s="114">
        <v>0</v>
      </c>
      <c r="J169" s="114">
        <v>0</v>
      </c>
      <c r="K169" s="114">
        <v>0</v>
      </c>
    </row>
    <row r="170" spans="1:11" ht="10.8">
      <c r="A170" s="69" t="s">
        <v>460</v>
      </c>
      <c r="B170" s="110" t="s">
        <v>461</v>
      </c>
      <c r="C170" s="113">
        <v>367</v>
      </c>
      <c r="D170" s="113">
        <v>0</v>
      </c>
      <c r="E170" s="113">
        <v>0</v>
      </c>
      <c r="F170" s="113">
        <v>75</v>
      </c>
      <c r="G170" s="114">
        <v>275</v>
      </c>
      <c r="H170" s="114" t="s">
        <v>849</v>
      </c>
      <c r="I170" s="137">
        <v>0</v>
      </c>
      <c r="J170" s="137" t="s">
        <v>849</v>
      </c>
      <c r="K170" s="114">
        <v>0</v>
      </c>
    </row>
    <row r="171" spans="1:11" ht="10.8">
      <c r="A171" s="69" t="s">
        <v>462</v>
      </c>
      <c r="B171" s="110" t="s">
        <v>463</v>
      </c>
      <c r="C171" s="113">
        <v>315</v>
      </c>
      <c r="D171" s="113">
        <v>0</v>
      </c>
      <c r="E171" s="113">
        <v>0</v>
      </c>
      <c r="F171" s="113">
        <v>36</v>
      </c>
      <c r="G171" s="114">
        <v>259</v>
      </c>
      <c r="H171" s="114">
        <v>20</v>
      </c>
      <c r="I171" s="114">
        <v>0</v>
      </c>
      <c r="J171" s="114">
        <v>0</v>
      </c>
      <c r="K171" s="114">
        <v>0</v>
      </c>
    </row>
    <row r="172" spans="1:11" ht="10.8">
      <c r="A172" s="69" t="s">
        <v>464</v>
      </c>
      <c r="B172" s="110" t="s">
        <v>465</v>
      </c>
      <c r="C172" s="113">
        <v>309</v>
      </c>
      <c r="D172" s="113">
        <v>0</v>
      </c>
      <c r="E172" s="113">
        <v>0</v>
      </c>
      <c r="F172" s="113">
        <v>0</v>
      </c>
      <c r="G172" s="114">
        <v>271</v>
      </c>
      <c r="H172" s="114">
        <v>38</v>
      </c>
      <c r="I172" s="114">
        <v>0</v>
      </c>
      <c r="J172" s="114">
        <v>0</v>
      </c>
      <c r="K172" s="114">
        <v>0</v>
      </c>
    </row>
    <row r="173" spans="1:11" ht="10.8">
      <c r="A173" s="69" t="s">
        <v>466</v>
      </c>
      <c r="B173" s="110" t="s">
        <v>467</v>
      </c>
      <c r="C173" s="113">
        <v>116</v>
      </c>
      <c r="D173" s="113">
        <v>0</v>
      </c>
      <c r="E173" s="113">
        <v>0</v>
      </c>
      <c r="F173" s="113">
        <v>73</v>
      </c>
      <c r="G173" s="114">
        <v>43</v>
      </c>
      <c r="H173" s="114">
        <v>0</v>
      </c>
      <c r="I173" s="114">
        <v>0</v>
      </c>
      <c r="J173" s="114">
        <v>0</v>
      </c>
      <c r="K173" s="114">
        <v>0</v>
      </c>
    </row>
    <row r="174" spans="1:11" ht="10.8">
      <c r="A174" s="69" t="s">
        <v>468</v>
      </c>
      <c r="B174" s="110" t="s">
        <v>469</v>
      </c>
      <c r="C174" s="113">
        <v>143</v>
      </c>
      <c r="D174" s="113">
        <v>0</v>
      </c>
      <c r="E174" s="113">
        <v>0</v>
      </c>
      <c r="F174" s="113">
        <v>27</v>
      </c>
      <c r="G174" s="114">
        <v>94</v>
      </c>
      <c r="H174" s="114">
        <v>22</v>
      </c>
      <c r="I174" s="114">
        <v>0</v>
      </c>
      <c r="J174" s="114">
        <v>0</v>
      </c>
      <c r="K174" s="114">
        <v>0</v>
      </c>
    </row>
    <row r="175" spans="1:11" ht="10.8">
      <c r="A175" s="69" t="s">
        <v>470</v>
      </c>
      <c r="B175" s="110" t="s">
        <v>471</v>
      </c>
      <c r="C175" s="113">
        <v>207</v>
      </c>
      <c r="D175" s="113">
        <v>0</v>
      </c>
      <c r="E175" s="113">
        <v>0</v>
      </c>
      <c r="F175" s="113">
        <v>93</v>
      </c>
      <c r="G175" s="114">
        <v>100</v>
      </c>
      <c r="H175" s="114">
        <v>14</v>
      </c>
      <c r="I175" s="114">
        <v>0</v>
      </c>
      <c r="J175" s="114">
        <v>0</v>
      </c>
      <c r="K175" s="114">
        <v>0</v>
      </c>
    </row>
    <row r="176" spans="1:11" ht="10.8">
      <c r="A176" s="69" t="s">
        <v>472</v>
      </c>
      <c r="B176" s="110" t="s">
        <v>473</v>
      </c>
      <c r="C176" s="113">
        <v>286</v>
      </c>
      <c r="D176" s="113">
        <v>0</v>
      </c>
      <c r="E176" s="113">
        <v>0</v>
      </c>
      <c r="F176" s="113">
        <v>174</v>
      </c>
      <c r="G176" s="114">
        <v>93</v>
      </c>
      <c r="H176" s="114">
        <v>19</v>
      </c>
      <c r="I176" s="114">
        <v>0</v>
      </c>
      <c r="J176" s="114">
        <v>0</v>
      </c>
      <c r="K176" s="114">
        <v>0</v>
      </c>
    </row>
    <row r="177" spans="1:11" ht="10.8">
      <c r="A177" s="69" t="s">
        <v>474</v>
      </c>
      <c r="B177" s="110" t="s">
        <v>475</v>
      </c>
      <c r="C177" s="113">
        <v>129</v>
      </c>
      <c r="D177" s="113">
        <v>0</v>
      </c>
      <c r="E177" s="113">
        <v>0</v>
      </c>
      <c r="F177" s="113">
        <v>0</v>
      </c>
      <c r="G177" s="114">
        <v>129</v>
      </c>
      <c r="H177" s="114">
        <v>0</v>
      </c>
      <c r="I177" s="114">
        <v>0</v>
      </c>
      <c r="J177" s="114">
        <v>0</v>
      </c>
      <c r="K177" s="114">
        <v>0</v>
      </c>
    </row>
    <row r="178" spans="1:11" ht="10.8">
      <c r="A178" s="69" t="s">
        <v>476</v>
      </c>
      <c r="B178" s="110" t="s">
        <v>477</v>
      </c>
      <c r="C178" s="113">
        <v>96</v>
      </c>
      <c r="D178" s="113">
        <v>0</v>
      </c>
      <c r="E178" s="113">
        <v>0</v>
      </c>
      <c r="F178" s="113">
        <v>52</v>
      </c>
      <c r="G178" s="114">
        <v>29</v>
      </c>
      <c r="H178" s="114">
        <v>15</v>
      </c>
      <c r="I178" s="114">
        <v>0</v>
      </c>
      <c r="J178" s="137">
        <v>0</v>
      </c>
      <c r="K178" s="137">
        <v>0</v>
      </c>
    </row>
    <row r="179" spans="1:11" ht="10.8">
      <c r="A179" s="69" t="s">
        <v>478</v>
      </c>
      <c r="B179" s="110" t="s">
        <v>479</v>
      </c>
      <c r="C179" s="113">
        <v>511</v>
      </c>
      <c r="D179" s="113">
        <v>0</v>
      </c>
      <c r="E179" s="113">
        <v>0</v>
      </c>
      <c r="F179" s="113">
        <v>0</v>
      </c>
      <c r="G179" s="114">
        <v>434</v>
      </c>
      <c r="H179" s="114">
        <v>77</v>
      </c>
      <c r="I179" s="114">
        <v>0</v>
      </c>
      <c r="J179" s="114">
        <v>0</v>
      </c>
      <c r="K179" s="114">
        <v>4</v>
      </c>
    </row>
    <row r="180" spans="1:11" ht="10.8">
      <c r="A180" s="69" t="s">
        <v>480</v>
      </c>
      <c r="B180" s="110" t="s">
        <v>481</v>
      </c>
      <c r="C180" s="113">
        <v>149</v>
      </c>
      <c r="D180" s="113">
        <v>0</v>
      </c>
      <c r="E180" s="113">
        <v>0</v>
      </c>
      <c r="F180" s="113">
        <v>0</v>
      </c>
      <c r="G180" s="114">
        <v>149</v>
      </c>
      <c r="H180" s="137">
        <v>0</v>
      </c>
      <c r="I180" s="114">
        <v>0</v>
      </c>
      <c r="J180" s="114">
        <v>0</v>
      </c>
      <c r="K180" s="114">
        <v>0</v>
      </c>
    </row>
    <row r="181" spans="1:11" ht="10.8">
      <c r="A181" s="69" t="s">
        <v>482</v>
      </c>
      <c r="B181" s="110" t="s">
        <v>483</v>
      </c>
      <c r="C181" s="113">
        <v>245</v>
      </c>
      <c r="D181" s="113">
        <v>0</v>
      </c>
      <c r="E181" s="113">
        <v>0</v>
      </c>
      <c r="F181" s="113">
        <v>178</v>
      </c>
      <c r="G181" s="114">
        <v>62</v>
      </c>
      <c r="H181" s="114">
        <v>5</v>
      </c>
      <c r="I181" s="114">
        <v>0</v>
      </c>
      <c r="J181" s="114">
        <v>0</v>
      </c>
      <c r="K181" s="114">
        <v>0</v>
      </c>
    </row>
    <row r="182" spans="1:11" ht="10.8">
      <c r="A182" s="69" t="s">
        <v>484</v>
      </c>
      <c r="B182" s="110" t="s">
        <v>485</v>
      </c>
      <c r="C182" s="113">
        <v>137</v>
      </c>
      <c r="D182" s="113">
        <v>0</v>
      </c>
      <c r="E182" s="113">
        <v>0</v>
      </c>
      <c r="F182" s="113">
        <v>0</v>
      </c>
      <c r="G182" s="114">
        <v>137</v>
      </c>
      <c r="H182" s="114">
        <v>0</v>
      </c>
      <c r="I182" s="114">
        <v>0</v>
      </c>
      <c r="J182" s="114">
        <v>0</v>
      </c>
      <c r="K182" s="137">
        <v>0</v>
      </c>
    </row>
    <row r="183" spans="1:11" ht="10.8">
      <c r="A183" s="69" t="s">
        <v>486</v>
      </c>
      <c r="B183" s="110" t="s">
        <v>487</v>
      </c>
      <c r="C183" s="113">
        <v>486</v>
      </c>
      <c r="D183" s="113">
        <v>0</v>
      </c>
      <c r="E183" s="113">
        <v>0</v>
      </c>
      <c r="F183" s="113">
        <v>278</v>
      </c>
      <c r="G183" s="114">
        <v>123</v>
      </c>
      <c r="H183" s="114">
        <v>79</v>
      </c>
      <c r="I183" s="114">
        <v>6</v>
      </c>
      <c r="J183" s="114">
        <v>0</v>
      </c>
      <c r="K183" s="114">
        <v>0</v>
      </c>
    </row>
    <row r="184" spans="1:11" ht="10.8">
      <c r="A184" s="69" t="s">
        <v>488</v>
      </c>
      <c r="B184" s="110" t="s">
        <v>489</v>
      </c>
      <c r="C184" s="113">
        <v>105</v>
      </c>
      <c r="D184" s="113">
        <v>0</v>
      </c>
      <c r="E184" s="113">
        <v>10</v>
      </c>
      <c r="F184" s="113">
        <v>31</v>
      </c>
      <c r="G184" s="114">
        <v>60</v>
      </c>
      <c r="H184" s="114">
        <v>0</v>
      </c>
      <c r="I184" s="114">
        <v>0</v>
      </c>
      <c r="J184" s="114">
        <v>4</v>
      </c>
      <c r="K184" s="114">
        <v>0</v>
      </c>
    </row>
    <row r="185" spans="1:11" ht="10.8">
      <c r="A185" s="69" t="s">
        <v>490</v>
      </c>
      <c r="B185" s="110" t="s">
        <v>491</v>
      </c>
      <c r="C185" s="113">
        <v>166</v>
      </c>
      <c r="D185" s="113">
        <v>0</v>
      </c>
      <c r="E185" s="113">
        <v>0</v>
      </c>
      <c r="F185" s="113" t="s">
        <v>849</v>
      </c>
      <c r="G185" s="114">
        <v>148</v>
      </c>
      <c r="H185" s="137" t="s">
        <v>849</v>
      </c>
      <c r="I185" s="114">
        <v>0</v>
      </c>
      <c r="J185" s="114">
        <v>0</v>
      </c>
      <c r="K185" s="137">
        <v>0</v>
      </c>
    </row>
    <row r="186" spans="1:11" ht="10.8">
      <c r="A186" s="69" t="s">
        <v>492</v>
      </c>
      <c r="B186" s="110" t="s">
        <v>493</v>
      </c>
      <c r="C186" s="113">
        <v>118</v>
      </c>
      <c r="D186" s="113">
        <v>0</v>
      </c>
      <c r="E186" s="113">
        <v>0</v>
      </c>
      <c r="F186" s="113">
        <v>0</v>
      </c>
      <c r="G186" s="114">
        <v>71</v>
      </c>
      <c r="H186" s="114">
        <v>47</v>
      </c>
      <c r="I186" s="114">
        <v>0</v>
      </c>
      <c r="J186" s="114">
        <v>0</v>
      </c>
      <c r="K186" s="114">
        <v>0</v>
      </c>
    </row>
    <row r="187" spans="1:11" ht="10.8">
      <c r="A187" s="69" t="s">
        <v>494</v>
      </c>
      <c r="B187" s="110" t="s">
        <v>495</v>
      </c>
      <c r="C187" s="113">
        <v>68</v>
      </c>
      <c r="D187" s="113">
        <v>0</v>
      </c>
      <c r="E187" s="113">
        <v>0</v>
      </c>
      <c r="F187" s="113">
        <v>43</v>
      </c>
      <c r="G187" s="114">
        <v>10</v>
      </c>
      <c r="H187" s="114">
        <v>15</v>
      </c>
      <c r="I187" s="114">
        <v>0</v>
      </c>
      <c r="J187" s="114">
        <v>0</v>
      </c>
      <c r="K187" s="114">
        <v>0</v>
      </c>
    </row>
    <row r="188" spans="1:11" ht="10.8">
      <c r="A188" s="69" t="s">
        <v>496</v>
      </c>
      <c r="B188" s="110" t="s">
        <v>497</v>
      </c>
      <c r="C188" s="113">
        <v>162</v>
      </c>
      <c r="D188" s="113">
        <v>0</v>
      </c>
      <c r="E188" s="113">
        <v>0</v>
      </c>
      <c r="F188" s="113">
        <v>0</v>
      </c>
      <c r="G188" s="114">
        <v>120</v>
      </c>
      <c r="H188" s="114" t="s">
        <v>849</v>
      </c>
      <c r="I188" s="137" t="s">
        <v>849</v>
      </c>
      <c r="J188" s="114">
        <v>0</v>
      </c>
      <c r="K188" s="114">
        <v>0</v>
      </c>
    </row>
    <row r="189" spans="1:11" ht="10.8">
      <c r="A189" s="69" t="s">
        <v>498</v>
      </c>
      <c r="B189" s="110" t="s">
        <v>499</v>
      </c>
      <c r="C189" s="113">
        <v>96</v>
      </c>
      <c r="D189" s="113">
        <v>0</v>
      </c>
      <c r="E189" s="113">
        <v>0</v>
      </c>
      <c r="F189" s="113">
        <v>5</v>
      </c>
      <c r="G189" s="114">
        <v>81</v>
      </c>
      <c r="H189" s="114">
        <v>10</v>
      </c>
      <c r="I189" s="114">
        <v>0</v>
      </c>
      <c r="J189" s="114">
        <v>0</v>
      </c>
      <c r="K189" s="114">
        <v>0</v>
      </c>
    </row>
    <row r="190" spans="1:11" ht="10.8">
      <c r="A190" s="69" t="s">
        <v>500</v>
      </c>
      <c r="B190" s="110" t="s">
        <v>501</v>
      </c>
      <c r="C190" s="113">
        <v>150</v>
      </c>
      <c r="D190" s="113">
        <v>0</v>
      </c>
      <c r="E190" s="113">
        <v>0</v>
      </c>
      <c r="F190" s="113">
        <v>142</v>
      </c>
      <c r="G190" s="114">
        <v>8</v>
      </c>
      <c r="H190" s="114">
        <v>0</v>
      </c>
      <c r="I190" s="114">
        <v>0</v>
      </c>
      <c r="J190" s="114">
        <v>0</v>
      </c>
      <c r="K190" s="114">
        <v>0</v>
      </c>
    </row>
    <row r="191" spans="1:11" ht="10.8">
      <c r="A191" s="69" t="s">
        <v>502</v>
      </c>
      <c r="B191" s="110" t="s">
        <v>503</v>
      </c>
      <c r="C191" s="113">
        <v>144</v>
      </c>
      <c r="D191" s="113">
        <v>0</v>
      </c>
      <c r="E191" s="113">
        <v>0</v>
      </c>
      <c r="F191" s="113">
        <v>84</v>
      </c>
      <c r="G191" s="114">
        <v>27</v>
      </c>
      <c r="H191" s="114" t="s">
        <v>849</v>
      </c>
      <c r="I191" s="114" t="s">
        <v>849</v>
      </c>
      <c r="J191" s="114">
        <v>18</v>
      </c>
      <c r="K191" s="137">
        <v>0</v>
      </c>
    </row>
    <row r="192" spans="1:11" ht="10.8">
      <c r="A192" s="69" t="s">
        <v>504</v>
      </c>
      <c r="B192" s="110" t="s">
        <v>505</v>
      </c>
      <c r="C192" s="113">
        <v>123</v>
      </c>
      <c r="D192" s="113">
        <v>0</v>
      </c>
      <c r="E192" s="113">
        <v>0</v>
      </c>
      <c r="F192" s="113">
        <v>50</v>
      </c>
      <c r="G192" s="114">
        <v>33</v>
      </c>
      <c r="H192" s="114">
        <v>40</v>
      </c>
      <c r="I192" s="114">
        <v>0</v>
      </c>
      <c r="J192" s="114">
        <v>0</v>
      </c>
      <c r="K192" s="114">
        <v>0</v>
      </c>
    </row>
    <row r="193" spans="1:11" ht="10.8">
      <c r="A193" s="69" t="s">
        <v>506</v>
      </c>
      <c r="B193" s="110" t="s">
        <v>507</v>
      </c>
      <c r="C193" s="113">
        <v>412</v>
      </c>
      <c r="D193" s="113">
        <v>0</v>
      </c>
      <c r="E193" s="113" t="s">
        <v>849</v>
      </c>
      <c r="F193" s="113">
        <v>157</v>
      </c>
      <c r="G193" s="114">
        <v>235</v>
      </c>
      <c r="H193" s="114" t="s">
        <v>849</v>
      </c>
      <c r="I193" s="114">
        <v>0</v>
      </c>
      <c r="J193" s="114">
        <v>0</v>
      </c>
      <c r="K193" s="114">
        <v>0</v>
      </c>
    </row>
    <row r="194" spans="1:11" ht="10.8">
      <c r="A194" s="69" t="s">
        <v>508</v>
      </c>
      <c r="B194" s="110" t="s">
        <v>509</v>
      </c>
      <c r="C194" s="113">
        <v>75</v>
      </c>
      <c r="D194" s="113">
        <v>0</v>
      </c>
      <c r="E194" s="113">
        <v>0</v>
      </c>
      <c r="F194" s="113">
        <v>0</v>
      </c>
      <c r="G194" s="114">
        <v>75</v>
      </c>
      <c r="H194" s="114">
        <v>0</v>
      </c>
      <c r="I194" s="114">
        <v>0</v>
      </c>
      <c r="J194" s="114">
        <v>0</v>
      </c>
      <c r="K194" s="114">
        <v>0</v>
      </c>
    </row>
    <row r="195" spans="1:11" ht="10.8">
      <c r="A195" s="69" t="s">
        <v>510</v>
      </c>
      <c r="B195" s="110" t="s">
        <v>511</v>
      </c>
      <c r="C195" s="113">
        <v>587</v>
      </c>
      <c r="D195" s="113">
        <v>0</v>
      </c>
      <c r="E195" s="113">
        <v>0</v>
      </c>
      <c r="F195" s="113">
        <v>102</v>
      </c>
      <c r="G195" s="114">
        <v>348</v>
      </c>
      <c r="H195" s="114">
        <v>137</v>
      </c>
      <c r="I195" s="114">
        <v>0</v>
      </c>
      <c r="J195" s="114">
        <v>0</v>
      </c>
      <c r="K195" s="114">
        <v>0</v>
      </c>
    </row>
    <row r="196" spans="1:11" ht="10.8">
      <c r="A196" s="69" t="s">
        <v>512</v>
      </c>
      <c r="B196" s="110" t="s">
        <v>513</v>
      </c>
      <c r="C196" s="113">
        <v>249</v>
      </c>
      <c r="D196" s="113">
        <v>0</v>
      </c>
      <c r="E196" s="113">
        <v>0</v>
      </c>
      <c r="F196" s="113">
        <v>0</v>
      </c>
      <c r="G196" s="114">
        <v>181</v>
      </c>
      <c r="H196" s="114">
        <v>68</v>
      </c>
      <c r="I196" s="137">
        <v>0</v>
      </c>
      <c r="J196" s="114">
        <v>0</v>
      </c>
      <c r="K196" s="114">
        <v>0</v>
      </c>
    </row>
    <row r="197" spans="1:11" ht="10.8">
      <c r="A197" s="69" t="s">
        <v>514</v>
      </c>
      <c r="B197" s="110" t="s">
        <v>515</v>
      </c>
      <c r="C197" s="113">
        <v>118</v>
      </c>
      <c r="D197" s="113">
        <v>0</v>
      </c>
      <c r="E197" s="113">
        <v>0</v>
      </c>
      <c r="F197" s="113">
        <v>110</v>
      </c>
      <c r="G197" s="114">
        <v>0</v>
      </c>
      <c r="H197" s="114">
        <v>8</v>
      </c>
      <c r="I197" s="114">
        <v>0</v>
      </c>
      <c r="J197" s="114">
        <v>0</v>
      </c>
      <c r="K197" s="137">
        <v>0</v>
      </c>
    </row>
    <row r="198" spans="1:11" ht="10.8">
      <c r="A198" s="69" t="s">
        <v>516</v>
      </c>
      <c r="B198" s="110" t="s">
        <v>517</v>
      </c>
      <c r="C198" s="113">
        <v>86</v>
      </c>
      <c r="D198" s="113">
        <v>0</v>
      </c>
      <c r="E198" s="113">
        <v>0</v>
      </c>
      <c r="F198" s="113">
        <v>74</v>
      </c>
      <c r="G198" s="114">
        <v>12</v>
      </c>
      <c r="H198" s="114">
        <v>0</v>
      </c>
      <c r="I198" s="114">
        <v>0</v>
      </c>
      <c r="J198" s="114">
        <v>0</v>
      </c>
      <c r="K198" s="114">
        <v>0</v>
      </c>
    </row>
    <row r="199" spans="1:11" ht="10.8">
      <c r="A199" s="69" t="s">
        <v>518</v>
      </c>
      <c r="B199" s="110" t="s">
        <v>519</v>
      </c>
      <c r="C199" s="113">
        <v>346</v>
      </c>
      <c r="D199" s="113">
        <v>0</v>
      </c>
      <c r="E199" s="113">
        <v>0</v>
      </c>
      <c r="F199" s="113">
        <v>159</v>
      </c>
      <c r="G199" s="114">
        <v>156</v>
      </c>
      <c r="H199" s="114">
        <v>27</v>
      </c>
      <c r="I199" s="114">
        <v>4</v>
      </c>
      <c r="J199" s="114">
        <v>0</v>
      </c>
      <c r="K199" s="114">
        <v>4</v>
      </c>
    </row>
    <row r="200" spans="1:11" ht="10.8">
      <c r="A200" s="69" t="s">
        <v>520</v>
      </c>
      <c r="B200" s="110" t="s">
        <v>521</v>
      </c>
      <c r="C200" s="113">
        <v>155</v>
      </c>
      <c r="D200" s="113">
        <v>0</v>
      </c>
      <c r="E200" s="113">
        <v>0</v>
      </c>
      <c r="F200" s="113">
        <v>16</v>
      </c>
      <c r="G200" s="114">
        <v>123</v>
      </c>
      <c r="H200" s="114">
        <v>16</v>
      </c>
      <c r="I200" s="114">
        <v>0</v>
      </c>
      <c r="J200" s="114">
        <v>0</v>
      </c>
      <c r="K200" s="114">
        <v>0</v>
      </c>
    </row>
    <row r="201" spans="1:11" ht="10.8">
      <c r="A201" s="69" t="s">
        <v>522</v>
      </c>
      <c r="B201" s="110" t="s">
        <v>523</v>
      </c>
      <c r="C201" s="113">
        <v>93</v>
      </c>
      <c r="D201" s="113">
        <v>0</v>
      </c>
      <c r="E201" s="113" t="s">
        <v>849</v>
      </c>
      <c r="F201" s="113" t="s">
        <v>849</v>
      </c>
      <c r="G201" s="114">
        <v>0</v>
      </c>
      <c r="H201" s="114">
        <v>0</v>
      </c>
      <c r="I201" s="114">
        <v>0</v>
      </c>
      <c r="J201" s="114">
        <v>0</v>
      </c>
      <c r="K201" s="114">
        <v>0</v>
      </c>
    </row>
    <row r="202" spans="1:11" ht="10.8">
      <c r="A202" s="68" t="s">
        <v>201</v>
      </c>
      <c r="B202" s="107" t="s">
        <v>524</v>
      </c>
      <c r="C202" s="108">
        <v>2669</v>
      </c>
      <c r="D202" s="108">
        <v>0</v>
      </c>
      <c r="E202" s="108" t="s">
        <v>849</v>
      </c>
      <c r="F202" s="108">
        <v>117</v>
      </c>
      <c r="G202" s="109">
        <v>2006</v>
      </c>
      <c r="H202" s="109">
        <v>517</v>
      </c>
      <c r="I202" s="109">
        <v>24</v>
      </c>
      <c r="J202" s="109" t="s">
        <v>849</v>
      </c>
      <c r="K202" s="109">
        <v>0</v>
      </c>
    </row>
    <row r="203" spans="1:11" ht="10.8">
      <c r="A203" s="69" t="s">
        <v>525</v>
      </c>
      <c r="B203" s="110" t="s">
        <v>526</v>
      </c>
      <c r="C203" s="113">
        <v>330</v>
      </c>
      <c r="D203" s="113">
        <v>0</v>
      </c>
      <c r="E203" s="113">
        <v>0</v>
      </c>
      <c r="F203" s="113">
        <v>8</v>
      </c>
      <c r="G203" s="114">
        <v>227</v>
      </c>
      <c r="H203" s="114">
        <v>91</v>
      </c>
      <c r="I203" s="137" t="s">
        <v>849</v>
      </c>
      <c r="J203" s="137" t="s">
        <v>849</v>
      </c>
      <c r="K203" s="137">
        <v>0</v>
      </c>
    </row>
    <row r="204" spans="1:11" ht="10.8">
      <c r="A204" s="69" t="s">
        <v>527</v>
      </c>
      <c r="B204" s="110" t="s">
        <v>528</v>
      </c>
      <c r="C204" s="113">
        <v>91</v>
      </c>
      <c r="D204" s="113">
        <v>0</v>
      </c>
      <c r="E204" s="113">
        <v>0</v>
      </c>
      <c r="F204" s="113">
        <v>0</v>
      </c>
      <c r="G204" s="114">
        <v>91</v>
      </c>
      <c r="H204" s="114">
        <v>0</v>
      </c>
      <c r="I204" s="114">
        <v>0</v>
      </c>
      <c r="J204" s="114">
        <v>0</v>
      </c>
      <c r="K204" s="114">
        <v>0</v>
      </c>
    </row>
    <row r="205" spans="1:11" ht="10.8">
      <c r="A205" s="69" t="s">
        <v>529</v>
      </c>
      <c r="B205" s="110" t="s">
        <v>530</v>
      </c>
      <c r="C205" s="113">
        <v>132</v>
      </c>
      <c r="D205" s="113">
        <v>0</v>
      </c>
      <c r="E205" s="113">
        <v>0</v>
      </c>
      <c r="F205" s="113">
        <v>0</v>
      </c>
      <c r="G205" s="114">
        <v>90</v>
      </c>
      <c r="H205" s="114" t="s">
        <v>849</v>
      </c>
      <c r="I205" s="137" t="s">
        <v>849</v>
      </c>
      <c r="J205" s="114">
        <v>0</v>
      </c>
      <c r="K205" s="114">
        <v>0</v>
      </c>
    </row>
    <row r="206" spans="1:11" ht="10.8">
      <c r="A206" s="69" t="s">
        <v>531</v>
      </c>
      <c r="B206" s="110" t="s">
        <v>532</v>
      </c>
      <c r="C206" s="113">
        <v>60</v>
      </c>
      <c r="D206" s="113">
        <v>0</v>
      </c>
      <c r="E206" s="113">
        <v>0</v>
      </c>
      <c r="F206" s="113">
        <v>0</v>
      </c>
      <c r="G206" s="114">
        <v>60</v>
      </c>
      <c r="H206" s="114">
        <v>0</v>
      </c>
      <c r="I206" s="114">
        <v>0</v>
      </c>
      <c r="J206" s="114">
        <v>0</v>
      </c>
      <c r="K206" s="114">
        <v>0</v>
      </c>
    </row>
    <row r="207" spans="1:11" ht="10.8">
      <c r="A207" s="69" t="s">
        <v>533</v>
      </c>
      <c r="B207" s="110" t="s">
        <v>534</v>
      </c>
      <c r="C207" s="113">
        <v>78</v>
      </c>
      <c r="D207" s="113">
        <v>0</v>
      </c>
      <c r="E207" s="113">
        <v>0</v>
      </c>
      <c r="F207" s="113">
        <v>0</v>
      </c>
      <c r="G207" s="114">
        <v>78</v>
      </c>
      <c r="H207" s="114">
        <v>0</v>
      </c>
      <c r="I207" s="114">
        <v>0</v>
      </c>
      <c r="J207" s="114">
        <v>0</v>
      </c>
      <c r="K207" s="114">
        <v>0</v>
      </c>
    </row>
    <row r="208" spans="1:11" ht="10.8">
      <c r="A208" s="69" t="s">
        <v>535</v>
      </c>
      <c r="B208" s="110" t="s">
        <v>536</v>
      </c>
      <c r="C208" s="113">
        <v>151</v>
      </c>
      <c r="D208" s="113">
        <v>0</v>
      </c>
      <c r="E208" s="113">
        <v>0</v>
      </c>
      <c r="F208" s="113">
        <v>0</v>
      </c>
      <c r="G208" s="114">
        <v>115</v>
      </c>
      <c r="H208" s="114" t="s">
        <v>849</v>
      </c>
      <c r="I208" s="114" t="s">
        <v>849</v>
      </c>
      <c r="J208" s="114">
        <v>0</v>
      </c>
      <c r="K208" s="114">
        <v>0</v>
      </c>
    </row>
    <row r="209" spans="1:11" ht="10.8">
      <c r="A209" s="69" t="s">
        <v>537</v>
      </c>
      <c r="B209" s="110" t="s">
        <v>538</v>
      </c>
      <c r="C209" s="113">
        <v>105</v>
      </c>
      <c r="D209" s="113">
        <v>0</v>
      </c>
      <c r="E209" s="113" t="s">
        <v>849</v>
      </c>
      <c r="F209" s="113">
        <v>0</v>
      </c>
      <c r="G209" s="114">
        <v>103</v>
      </c>
      <c r="H209" s="114">
        <v>0</v>
      </c>
      <c r="I209" s="137" t="s">
        <v>849</v>
      </c>
      <c r="J209" s="114">
        <v>0</v>
      </c>
      <c r="K209" s="114">
        <v>0</v>
      </c>
    </row>
    <row r="210" spans="1:11" ht="10.8">
      <c r="A210" s="69" t="s">
        <v>539</v>
      </c>
      <c r="B210" s="110" t="s">
        <v>540</v>
      </c>
      <c r="C210" s="113">
        <v>725</v>
      </c>
      <c r="D210" s="113">
        <v>0</v>
      </c>
      <c r="E210" s="113">
        <v>0</v>
      </c>
      <c r="F210" s="113">
        <v>0</v>
      </c>
      <c r="G210" s="114">
        <v>383</v>
      </c>
      <c r="H210" s="114">
        <v>327</v>
      </c>
      <c r="I210" s="114">
        <v>15</v>
      </c>
      <c r="J210" s="114">
        <v>0</v>
      </c>
      <c r="K210" s="114">
        <v>0</v>
      </c>
    </row>
    <row r="211" spans="1:11" ht="10.8">
      <c r="A211" s="69" t="s">
        <v>541</v>
      </c>
      <c r="B211" s="110" t="s">
        <v>542</v>
      </c>
      <c r="C211" s="113">
        <v>75</v>
      </c>
      <c r="D211" s="113">
        <v>0</v>
      </c>
      <c r="E211" s="113">
        <v>0</v>
      </c>
      <c r="F211" s="113">
        <v>0</v>
      </c>
      <c r="G211" s="114">
        <v>68</v>
      </c>
      <c r="H211" s="114">
        <v>7</v>
      </c>
      <c r="I211" s="114">
        <v>0</v>
      </c>
      <c r="J211" s="114">
        <v>0</v>
      </c>
      <c r="K211" s="114">
        <v>0</v>
      </c>
    </row>
    <row r="212" spans="1:11" ht="10.8">
      <c r="A212" s="69" t="s">
        <v>543</v>
      </c>
      <c r="B212" s="110" t="s">
        <v>544</v>
      </c>
      <c r="C212" s="113">
        <v>251</v>
      </c>
      <c r="D212" s="113">
        <v>0</v>
      </c>
      <c r="E212" s="113">
        <v>0</v>
      </c>
      <c r="F212" s="113">
        <v>0</v>
      </c>
      <c r="G212" s="114">
        <v>251</v>
      </c>
      <c r="H212" s="114">
        <v>0</v>
      </c>
      <c r="I212" s="114">
        <v>0</v>
      </c>
      <c r="J212" s="137">
        <v>0</v>
      </c>
      <c r="K212" s="114">
        <v>0</v>
      </c>
    </row>
    <row r="213" spans="1:11" ht="10.8">
      <c r="A213" s="69" t="s">
        <v>545</v>
      </c>
      <c r="B213" s="110" t="s">
        <v>546</v>
      </c>
      <c r="C213" s="113">
        <v>59</v>
      </c>
      <c r="D213" s="113">
        <v>0</v>
      </c>
      <c r="E213" s="113">
        <v>0</v>
      </c>
      <c r="F213" s="113">
        <v>31</v>
      </c>
      <c r="G213" s="114">
        <v>28</v>
      </c>
      <c r="H213" s="114">
        <v>0</v>
      </c>
      <c r="I213" s="114">
        <v>0</v>
      </c>
      <c r="J213" s="114">
        <v>0</v>
      </c>
      <c r="K213" s="114">
        <v>0</v>
      </c>
    </row>
    <row r="214" spans="1:11" ht="10.8">
      <c r="A214" s="69" t="s">
        <v>547</v>
      </c>
      <c r="B214" s="110" t="s">
        <v>548</v>
      </c>
      <c r="C214" s="113">
        <v>39</v>
      </c>
      <c r="D214" s="113">
        <v>0</v>
      </c>
      <c r="E214" s="113" t="s">
        <v>849</v>
      </c>
      <c r="F214" s="113" t="s">
        <v>849</v>
      </c>
      <c r="G214" s="114">
        <v>0</v>
      </c>
      <c r="H214" s="137">
        <v>0</v>
      </c>
      <c r="I214" s="114">
        <v>0</v>
      </c>
      <c r="J214" s="114">
        <v>0</v>
      </c>
      <c r="K214" s="114">
        <v>0</v>
      </c>
    </row>
    <row r="215" spans="1:11" ht="10.8">
      <c r="A215" s="69" t="s">
        <v>549</v>
      </c>
      <c r="B215" s="110" t="s">
        <v>550</v>
      </c>
      <c r="C215" s="113">
        <v>150</v>
      </c>
      <c r="D215" s="113">
        <v>0</v>
      </c>
      <c r="E215" s="113">
        <v>0</v>
      </c>
      <c r="F215" s="113">
        <v>26</v>
      </c>
      <c r="G215" s="114">
        <v>105</v>
      </c>
      <c r="H215" s="114">
        <v>19</v>
      </c>
      <c r="I215" s="114">
        <v>0</v>
      </c>
      <c r="J215" s="114">
        <v>0</v>
      </c>
      <c r="K215" s="114">
        <v>0</v>
      </c>
    </row>
    <row r="216" spans="1:11" ht="10.8">
      <c r="A216" s="69" t="s">
        <v>551</v>
      </c>
      <c r="B216" s="110" t="s">
        <v>552</v>
      </c>
      <c r="C216" s="113">
        <v>165</v>
      </c>
      <c r="D216" s="113">
        <v>0</v>
      </c>
      <c r="E216" s="113">
        <v>0</v>
      </c>
      <c r="F216" s="113" t="s">
        <v>849</v>
      </c>
      <c r="G216" s="114">
        <v>150</v>
      </c>
      <c r="H216" s="114">
        <v>0</v>
      </c>
      <c r="I216" s="114" t="s">
        <v>849</v>
      </c>
      <c r="J216" s="114">
        <v>0</v>
      </c>
      <c r="K216" s="114">
        <v>0</v>
      </c>
    </row>
    <row r="217" spans="1:11" ht="10.8">
      <c r="A217" s="69" t="s">
        <v>553</v>
      </c>
      <c r="B217" s="110" t="s">
        <v>554</v>
      </c>
      <c r="C217" s="113">
        <v>140</v>
      </c>
      <c r="D217" s="113">
        <v>0</v>
      </c>
      <c r="E217" s="113" t="s">
        <v>849</v>
      </c>
      <c r="F217" s="113">
        <v>0</v>
      </c>
      <c r="G217" s="114" t="s">
        <v>849</v>
      </c>
      <c r="H217" s="114">
        <v>0</v>
      </c>
      <c r="I217" s="114">
        <v>0</v>
      </c>
      <c r="J217" s="114">
        <v>0</v>
      </c>
      <c r="K217" s="114">
        <v>0</v>
      </c>
    </row>
    <row r="218" spans="1:11" ht="10.8">
      <c r="A218" s="69" t="s">
        <v>555</v>
      </c>
      <c r="B218" s="110" t="s">
        <v>556</v>
      </c>
      <c r="C218" s="113">
        <v>118</v>
      </c>
      <c r="D218" s="113">
        <v>0</v>
      </c>
      <c r="E218" s="113">
        <v>0</v>
      </c>
      <c r="F218" s="113">
        <v>0</v>
      </c>
      <c r="G218" s="114">
        <v>118</v>
      </c>
      <c r="H218" s="114">
        <v>0</v>
      </c>
      <c r="I218" s="114">
        <v>0</v>
      </c>
      <c r="J218" s="114">
        <v>0</v>
      </c>
      <c r="K218" s="114">
        <v>0</v>
      </c>
    </row>
    <row r="219" spans="1:11" ht="10.8">
      <c r="A219" s="68" t="s">
        <v>201</v>
      </c>
      <c r="B219" s="107" t="s">
        <v>557</v>
      </c>
      <c r="C219" s="108">
        <v>2691</v>
      </c>
      <c r="D219" s="108">
        <v>0</v>
      </c>
      <c r="E219" s="108" t="s">
        <v>849</v>
      </c>
      <c r="F219" s="108">
        <v>680</v>
      </c>
      <c r="G219" s="109">
        <v>1611</v>
      </c>
      <c r="H219" s="109">
        <v>119</v>
      </c>
      <c r="I219" s="109" t="s">
        <v>849</v>
      </c>
      <c r="J219" s="109">
        <v>269</v>
      </c>
      <c r="K219" s="109">
        <v>0</v>
      </c>
    </row>
    <row r="220" spans="1:11" ht="10.8">
      <c r="A220" s="69" t="s">
        <v>558</v>
      </c>
      <c r="B220" s="110" t="s">
        <v>559</v>
      </c>
      <c r="C220" s="113">
        <v>101</v>
      </c>
      <c r="D220" s="113">
        <v>0</v>
      </c>
      <c r="E220" s="113">
        <v>0</v>
      </c>
      <c r="F220" s="113">
        <v>0</v>
      </c>
      <c r="G220" s="114" t="s">
        <v>849</v>
      </c>
      <c r="H220" s="114" t="s">
        <v>849</v>
      </c>
      <c r="I220" s="114">
        <v>0</v>
      </c>
      <c r="J220" s="114">
        <v>0</v>
      </c>
      <c r="K220" s="114">
        <v>0</v>
      </c>
    </row>
    <row r="221" spans="1:11" ht="10.8">
      <c r="A221" s="69" t="s">
        <v>560</v>
      </c>
      <c r="B221" s="110" t="s">
        <v>561</v>
      </c>
      <c r="C221" s="113">
        <v>94</v>
      </c>
      <c r="D221" s="113">
        <v>0</v>
      </c>
      <c r="E221" s="113">
        <v>0</v>
      </c>
      <c r="F221" s="113">
        <v>94</v>
      </c>
      <c r="G221" s="114">
        <v>0</v>
      </c>
      <c r="H221" s="114">
        <v>0</v>
      </c>
      <c r="I221" s="114">
        <v>0</v>
      </c>
      <c r="J221" s="114">
        <v>0</v>
      </c>
      <c r="K221" s="114">
        <v>0</v>
      </c>
    </row>
    <row r="222" spans="1:11" ht="10.8">
      <c r="A222" s="69" t="s">
        <v>562</v>
      </c>
      <c r="B222" s="110" t="s">
        <v>563</v>
      </c>
      <c r="C222" s="113">
        <v>225</v>
      </c>
      <c r="D222" s="113">
        <v>0</v>
      </c>
      <c r="E222" s="113">
        <v>0</v>
      </c>
      <c r="F222" s="113">
        <v>0</v>
      </c>
      <c r="G222" s="114">
        <v>225</v>
      </c>
      <c r="H222" s="114">
        <v>0</v>
      </c>
      <c r="I222" s="114">
        <v>0</v>
      </c>
      <c r="J222" s="114">
        <v>0</v>
      </c>
      <c r="K222" s="114">
        <v>0</v>
      </c>
    </row>
    <row r="223" spans="1:11" ht="10.8">
      <c r="A223" s="69" t="s">
        <v>564</v>
      </c>
      <c r="B223" s="110" t="s">
        <v>565</v>
      </c>
      <c r="C223" s="113">
        <v>65</v>
      </c>
      <c r="D223" s="113">
        <v>0</v>
      </c>
      <c r="E223" s="113">
        <v>8</v>
      </c>
      <c r="F223" s="113">
        <v>23</v>
      </c>
      <c r="G223" s="137" t="s">
        <v>849</v>
      </c>
      <c r="H223" s="114">
        <v>19</v>
      </c>
      <c r="I223" s="114">
        <v>0</v>
      </c>
      <c r="J223" s="114" t="s">
        <v>849</v>
      </c>
      <c r="K223" s="114">
        <v>0</v>
      </c>
    </row>
    <row r="224" spans="1:11" ht="10.8">
      <c r="A224" s="69" t="s">
        <v>566</v>
      </c>
      <c r="B224" s="110" t="s">
        <v>567</v>
      </c>
      <c r="C224" s="113">
        <v>276</v>
      </c>
      <c r="D224" s="113">
        <v>0</v>
      </c>
      <c r="E224" s="113">
        <v>0</v>
      </c>
      <c r="F224" s="113">
        <v>0</v>
      </c>
      <c r="G224" s="114">
        <v>236</v>
      </c>
      <c r="H224" s="114">
        <v>40</v>
      </c>
      <c r="I224" s="114">
        <v>0</v>
      </c>
      <c r="J224" s="114">
        <v>0</v>
      </c>
      <c r="K224" s="114">
        <v>0</v>
      </c>
    </row>
    <row r="225" spans="1:15" ht="10.8">
      <c r="A225" s="69" t="s">
        <v>568</v>
      </c>
      <c r="B225" s="110" t="s">
        <v>569</v>
      </c>
      <c r="C225" s="113">
        <v>153</v>
      </c>
      <c r="D225" s="113">
        <v>0</v>
      </c>
      <c r="E225" s="113">
        <v>0</v>
      </c>
      <c r="F225" s="113">
        <v>88</v>
      </c>
      <c r="G225" s="114" t="s">
        <v>849</v>
      </c>
      <c r="H225" s="114" t="s">
        <v>849</v>
      </c>
      <c r="I225" s="114">
        <v>0</v>
      </c>
      <c r="J225" s="114">
        <v>0</v>
      </c>
      <c r="K225" s="114">
        <v>0</v>
      </c>
    </row>
    <row r="226" spans="1:15" ht="10.8">
      <c r="A226" s="69" t="s">
        <v>570</v>
      </c>
      <c r="B226" s="110" t="s">
        <v>571</v>
      </c>
      <c r="C226" s="113">
        <v>50</v>
      </c>
      <c r="D226" s="113">
        <v>0</v>
      </c>
      <c r="E226" s="113">
        <v>0</v>
      </c>
      <c r="F226" s="113">
        <v>0</v>
      </c>
      <c r="G226" s="114">
        <v>50</v>
      </c>
      <c r="H226" s="114">
        <v>0</v>
      </c>
      <c r="I226" s="114">
        <v>0</v>
      </c>
      <c r="J226" s="114">
        <v>0</v>
      </c>
      <c r="K226" s="114">
        <v>0</v>
      </c>
    </row>
    <row r="227" spans="1:15" ht="10.8">
      <c r="A227" s="69" t="s">
        <v>572</v>
      </c>
      <c r="B227" s="110" t="s">
        <v>573</v>
      </c>
      <c r="C227" s="113">
        <v>76</v>
      </c>
      <c r="D227" s="113">
        <v>0</v>
      </c>
      <c r="E227" s="113">
        <v>0</v>
      </c>
      <c r="F227" s="113">
        <v>29</v>
      </c>
      <c r="G227" s="114">
        <v>41</v>
      </c>
      <c r="H227" s="114">
        <v>6</v>
      </c>
      <c r="I227" s="114">
        <v>0</v>
      </c>
      <c r="J227" s="114">
        <v>0</v>
      </c>
      <c r="K227" s="114">
        <v>0</v>
      </c>
    </row>
    <row r="228" spans="1:15" ht="10.8">
      <c r="A228" s="69" t="s">
        <v>574</v>
      </c>
      <c r="B228" s="110" t="s">
        <v>575</v>
      </c>
      <c r="C228" s="113">
        <v>255</v>
      </c>
      <c r="D228" s="113">
        <v>0</v>
      </c>
      <c r="E228" s="113">
        <v>0</v>
      </c>
      <c r="F228" s="113">
        <v>0</v>
      </c>
      <c r="G228" s="114">
        <v>0</v>
      </c>
      <c r="H228" s="114">
        <v>0</v>
      </c>
      <c r="I228" s="114">
        <v>0</v>
      </c>
      <c r="J228" s="114">
        <v>255</v>
      </c>
      <c r="K228" s="114">
        <v>0</v>
      </c>
    </row>
    <row r="229" spans="1:15" ht="10.8">
      <c r="A229" s="69" t="s">
        <v>576</v>
      </c>
      <c r="B229" s="110" t="s">
        <v>577</v>
      </c>
      <c r="C229" s="113">
        <v>63</v>
      </c>
      <c r="D229" s="113">
        <v>0</v>
      </c>
      <c r="E229" s="113">
        <v>0</v>
      </c>
      <c r="F229" s="113">
        <v>6</v>
      </c>
      <c r="G229" s="114">
        <v>52</v>
      </c>
      <c r="H229" s="114">
        <v>5</v>
      </c>
      <c r="I229" s="114">
        <v>0</v>
      </c>
      <c r="J229" s="114">
        <v>0</v>
      </c>
      <c r="K229" s="114">
        <v>0</v>
      </c>
    </row>
    <row r="230" spans="1:15" ht="10.8">
      <c r="A230" s="69" t="s">
        <v>578</v>
      </c>
      <c r="B230" s="110" t="s">
        <v>579</v>
      </c>
      <c r="C230" s="113">
        <v>109</v>
      </c>
      <c r="D230" s="113">
        <v>0</v>
      </c>
      <c r="E230" s="113">
        <v>0</v>
      </c>
      <c r="F230" s="113">
        <v>0</v>
      </c>
      <c r="G230" s="114">
        <v>109</v>
      </c>
      <c r="H230" s="114">
        <v>0</v>
      </c>
      <c r="I230" s="114">
        <v>0</v>
      </c>
      <c r="J230" s="114">
        <v>0</v>
      </c>
      <c r="K230" s="114">
        <v>0</v>
      </c>
    </row>
    <row r="231" spans="1:15" ht="10.8">
      <c r="A231" s="69" t="s">
        <v>580</v>
      </c>
      <c r="B231" s="110" t="s">
        <v>146</v>
      </c>
      <c r="C231" s="113">
        <v>1224</v>
      </c>
      <c r="D231" s="113">
        <v>0</v>
      </c>
      <c r="E231" s="113" t="s">
        <v>849</v>
      </c>
      <c r="F231" s="113">
        <v>440</v>
      </c>
      <c r="G231" s="114">
        <v>733</v>
      </c>
      <c r="H231" s="114">
        <v>45</v>
      </c>
      <c r="I231" s="137" t="s">
        <v>849</v>
      </c>
      <c r="J231" s="114" t="s">
        <v>849</v>
      </c>
      <c r="K231" s="114">
        <v>0</v>
      </c>
    </row>
    <row r="232" spans="1:15" ht="10.8">
      <c r="A232" s="68" t="s">
        <v>201</v>
      </c>
      <c r="B232" s="107" t="s">
        <v>581</v>
      </c>
      <c r="C232" s="108">
        <v>2728</v>
      </c>
      <c r="D232" s="108">
        <v>0</v>
      </c>
      <c r="E232" s="108">
        <v>98</v>
      </c>
      <c r="F232" s="108">
        <v>284</v>
      </c>
      <c r="G232" s="109">
        <v>1751</v>
      </c>
      <c r="H232" s="109">
        <v>512</v>
      </c>
      <c r="I232" s="109" t="s">
        <v>849</v>
      </c>
      <c r="J232" s="109">
        <v>58</v>
      </c>
      <c r="K232" s="109" t="s">
        <v>849</v>
      </c>
    </row>
    <row r="233" spans="1:15" ht="10.8">
      <c r="A233" s="69" t="s">
        <v>582</v>
      </c>
      <c r="B233" s="110" t="s">
        <v>583</v>
      </c>
      <c r="C233" s="113">
        <v>165</v>
      </c>
      <c r="D233" s="113">
        <v>0</v>
      </c>
      <c r="E233" s="113">
        <v>36</v>
      </c>
      <c r="F233" s="113">
        <v>0</v>
      </c>
      <c r="G233" s="114">
        <v>88</v>
      </c>
      <c r="H233" s="114">
        <v>39</v>
      </c>
      <c r="I233" s="137" t="s">
        <v>849</v>
      </c>
      <c r="J233" s="114" t="s">
        <v>849</v>
      </c>
      <c r="K233" s="114">
        <v>0</v>
      </c>
    </row>
    <row r="234" spans="1:15" ht="10.8">
      <c r="A234" s="69" t="s">
        <v>584</v>
      </c>
      <c r="B234" s="110" t="s">
        <v>585</v>
      </c>
      <c r="C234" s="113">
        <v>162</v>
      </c>
      <c r="D234" s="113">
        <v>0</v>
      </c>
      <c r="E234" s="113">
        <v>0</v>
      </c>
      <c r="F234" s="113">
        <v>0</v>
      </c>
      <c r="G234" s="114">
        <v>98</v>
      </c>
      <c r="H234" s="114">
        <v>52</v>
      </c>
      <c r="I234" s="114">
        <v>12</v>
      </c>
      <c r="J234" s="137">
        <v>0</v>
      </c>
      <c r="K234" s="114">
        <v>0</v>
      </c>
    </row>
    <row r="235" spans="1:15" ht="10.8">
      <c r="A235" s="69" t="s">
        <v>586</v>
      </c>
      <c r="B235" s="110" t="s">
        <v>587</v>
      </c>
      <c r="C235" s="113">
        <v>185</v>
      </c>
      <c r="D235" s="113">
        <v>0</v>
      </c>
      <c r="E235" s="113">
        <v>0</v>
      </c>
      <c r="F235" s="113" t="s">
        <v>849</v>
      </c>
      <c r="G235" s="114">
        <v>178</v>
      </c>
      <c r="H235" s="114" t="s">
        <v>849</v>
      </c>
      <c r="I235" s="114">
        <v>0</v>
      </c>
      <c r="J235" s="114">
        <v>0</v>
      </c>
      <c r="K235" s="114">
        <v>0</v>
      </c>
    </row>
    <row r="236" spans="1:15" ht="10.8">
      <c r="A236" s="69" t="s">
        <v>588</v>
      </c>
      <c r="B236" s="110" t="s">
        <v>589</v>
      </c>
      <c r="C236" s="113">
        <v>54</v>
      </c>
      <c r="D236" s="113">
        <v>0</v>
      </c>
      <c r="E236" s="113">
        <v>0</v>
      </c>
      <c r="F236" s="113">
        <v>35</v>
      </c>
      <c r="G236" s="114">
        <v>19</v>
      </c>
      <c r="H236" s="114">
        <v>0</v>
      </c>
      <c r="I236" s="114">
        <v>0</v>
      </c>
      <c r="J236" s="114">
        <v>0</v>
      </c>
      <c r="K236" s="114">
        <v>0</v>
      </c>
    </row>
    <row r="237" spans="1:15" ht="10.8">
      <c r="A237" s="69" t="s">
        <v>590</v>
      </c>
      <c r="B237" s="110" t="s">
        <v>591</v>
      </c>
      <c r="C237" s="113">
        <v>285</v>
      </c>
      <c r="D237" s="113">
        <v>0</v>
      </c>
      <c r="E237" s="113">
        <v>0</v>
      </c>
      <c r="F237" s="113">
        <v>166</v>
      </c>
      <c r="G237" s="114">
        <v>72</v>
      </c>
      <c r="H237" s="114">
        <v>47</v>
      </c>
      <c r="I237" s="114">
        <v>0</v>
      </c>
      <c r="J237" s="114">
        <v>0</v>
      </c>
      <c r="K237" s="137">
        <v>0</v>
      </c>
    </row>
    <row r="238" spans="1:15" ht="10.8">
      <c r="A238" s="69" t="s">
        <v>592</v>
      </c>
      <c r="B238" s="110" t="s">
        <v>593</v>
      </c>
      <c r="C238" s="113">
        <v>77</v>
      </c>
      <c r="D238" s="113">
        <v>0</v>
      </c>
      <c r="E238" s="113" t="s">
        <v>849</v>
      </c>
      <c r="F238" s="113" t="s">
        <v>849</v>
      </c>
      <c r="G238" s="114">
        <v>44</v>
      </c>
      <c r="H238" s="114">
        <v>17</v>
      </c>
      <c r="I238" s="114">
        <v>0</v>
      </c>
      <c r="J238" s="114">
        <v>0</v>
      </c>
      <c r="K238" s="137">
        <v>0</v>
      </c>
    </row>
    <row r="239" spans="1:15" ht="10.8">
      <c r="A239" s="69" t="s">
        <v>594</v>
      </c>
      <c r="B239" s="110" t="s">
        <v>595</v>
      </c>
      <c r="C239" s="113">
        <v>205</v>
      </c>
      <c r="D239" s="113">
        <v>0</v>
      </c>
      <c r="E239" s="113">
        <v>0</v>
      </c>
      <c r="F239" s="113" t="s">
        <v>849</v>
      </c>
      <c r="G239" s="114">
        <v>200</v>
      </c>
      <c r="H239" s="114" t="s">
        <v>849</v>
      </c>
      <c r="I239" s="114">
        <v>0</v>
      </c>
      <c r="J239" s="114" t="s">
        <v>849</v>
      </c>
      <c r="K239" s="114">
        <v>0</v>
      </c>
      <c r="O239" s="165"/>
    </row>
    <row r="240" spans="1:15" ht="10.8">
      <c r="A240" s="69" t="s">
        <v>596</v>
      </c>
      <c r="B240" s="110" t="s">
        <v>597</v>
      </c>
      <c r="C240" s="113">
        <v>43</v>
      </c>
      <c r="D240" s="113">
        <v>0</v>
      </c>
      <c r="E240" s="113">
        <v>0</v>
      </c>
      <c r="F240" s="113">
        <v>23</v>
      </c>
      <c r="G240" s="114">
        <v>20</v>
      </c>
      <c r="H240" s="114">
        <v>0</v>
      </c>
      <c r="I240" s="114">
        <v>0</v>
      </c>
      <c r="J240" s="114">
        <v>0</v>
      </c>
      <c r="K240" s="114">
        <v>0</v>
      </c>
    </row>
    <row r="241" spans="1:11" ht="10.8">
      <c r="A241" s="69" t="s">
        <v>598</v>
      </c>
      <c r="B241" s="110" t="s">
        <v>599</v>
      </c>
      <c r="C241" s="113">
        <v>125</v>
      </c>
      <c r="D241" s="113">
        <v>0</v>
      </c>
      <c r="E241" s="113">
        <v>42</v>
      </c>
      <c r="F241" s="113">
        <v>35</v>
      </c>
      <c r="G241" s="114">
        <v>17</v>
      </c>
      <c r="H241" s="114">
        <v>25</v>
      </c>
      <c r="I241" s="114" t="s">
        <v>849</v>
      </c>
      <c r="J241" s="114">
        <v>0</v>
      </c>
      <c r="K241" s="114" t="s">
        <v>849</v>
      </c>
    </row>
    <row r="242" spans="1:11" ht="10.8">
      <c r="A242" s="69" t="s">
        <v>600</v>
      </c>
      <c r="B242" s="110" t="s">
        <v>601</v>
      </c>
      <c r="C242" s="113">
        <v>1427</v>
      </c>
      <c r="D242" s="113">
        <v>0</v>
      </c>
      <c r="E242" s="113">
        <v>18</v>
      </c>
      <c r="F242" s="113">
        <v>9</v>
      </c>
      <c r="G242" s="114">
        <v>1015</v>
      </c>
      <c r="H242" s="114">
        <v>323</v>
      </c>
      <c r="I242" s="114">
        <v>6</v>
      </c>
      <c r="J242" s="114">
        <v>56</v>
      </c>
      <c r="K242" s="114">
        <v>0</v>
      </c>
    </row>
    <row r="243" spans="1:11" ht="10.8">
      <c r="A243" s="68" t="s">
        <v>201</v>
      </c>
      <c r="B243" s="107" t="s">
        <v>602</v>
      </c>
      <c r="C243" s="108">
        <v>2699</v>
      </c>
      <c r="D243" s="108">
        <v>0</v>
      </c>
      <c r="E243" s="108">
        <v>17</v>
      </c>
      <c r="F243" s="108">
        <v>756</v>
      </c>
      <c r="G243" s="109">
        <v>1547</v>
      </c>
      <c r="H243" s="109">
        <v>323</v>
      </c>
      <c r="I243" s="109">
        <v>22</v>
      </c>
      <c r="J243" s="109">
        <v>34</v>
      </c>
      <c r="K243" s="109">
        <v>5</v>
      </c>
    </row>
    <row r="244" spans="1:11" ht="10.8">
      <c r="A244" s="69" t="s">
        <v>603</v>
      </c>
      <c r="B244" s="110" t="s">
        <v>604</v>
      </c>
      <c r="C244" s="113">
        <v>239</v>
      </c>
      <c r="D244" s="113">
        <v>0</v>
      </c>
      <c r="E244" s="113">
        <v>0</v>
      </c>
      <c r="F244" s="113">
        <v>73</v>
      </c>
      <c r="G244" s="114">
        <v>159</v>
      </c>
      <c r="H244" s="137">
        <v>7</v>
      </c>
      <c r="I244" s="114">
        <v>0</v>
      </c>
      <c r="J244" s="114">
        <v>0</v>
      </c>
      <c r="K244" s="114">
        <v>0</v>
      </c>
    </row>
    <row r="245" spans="1:11" ht="10.8">
      <c r="A245" s="69" t="s">
        <v>605</v>
      </c>
      <c r="B245" s="110" t="s">
        <v>606</v>
      </c>
      <c r="C245" s="113">
        <v>310</v>
      </c>
      <c r="D245" s="113">
        <v>0</v>
      </c>
      <c r="E245" s="113">
        <v>0</v>
      </c>
      <c r="F245" s="113">
        <v>310</v>
      </c>
      <c r="G245" s="114">
        <v>0</v>
      </c>
      <c r="H245" s="114">
        <v>0</v>
      </c>
      <c r="I245" s="114">
        <v>0</v>
      </c>
      <c r="J245" s="114">
        <v>0</v>
      </c>
      <c r="K245" s="137">
        <v>0</v>
      </c>
    </row>
    <row r="246" spans="1:11" ht="10.8">
      <c r="A246" s="69" t="s">
        <v>607</v>
      </c>
      <c r="B246" s="110" t="s">
        <v>608</v>
      </c>
      <c r="C246" s="113">
        <v>524</v>
      </c>
      <c r="D246" s="113">
        <v>0</v>
      </c>
      <c r="E246" s="113" t="s">
        <v>849</v>
      </c>
      <c r="F246" s="113">
        <v>153</v>
      </c>
      <c r="G246" s="114">
        <v>245</v>
      </c>
      <c r="H246" s="114">
        <v>121</v>
      </c>
      <c r="I246" s="114" t="s">
        <v>849</v>
      </c>
      <c r="J246" s="114">
        <v>0</v>
      </c>
      <c r="K246" s="114">
        <v>0</v>
      </c>
    </row>
    <row r="247" spans="1:11" ht="10.8">
      <c r="A247" s="69" t="s">
        <v>609</v>
      </c>
      <c r="B247" s="110" t="s">
        <v>610</v>
      </c>
      <c r="C247" s="113">
        <v>96</v>
      </c>
      <c r="D247" s="113">
        <v>0</v>
      </c>
      <c r="E247" s="113">
        <v>10</v>
      </c>
      <c r="F247" s="113">
        <v>18</v>
      </c>
      <c r="G247" s="114">
        <v>60</v>
      </c>
      <c r="H247" s="114" t="s">
        <v>849</v>
      </c>
      <c r="I247" s="114">
        <v>0</v>
      </c>
      <c r="J247" s="114" t="s">
        <v>849</v>
      </c>
      <c r="K247" s="137">
        <v>0</v>
      </c>
    </row>
    <row r="248" spans="1:11" ht="10.8">
      <c r="A248" s="69" t="s">
        <v>611</v>
      </c>
      <c r="B248" s="110" t="s">
        <v>612</v>
      </c>
      <c r="C248" s="113">
        <v>123</v>
      </c>
      <c r="D248" s="113">
        <v>0</v>
      </c>
      <c r="E248" s="113">
        <v>0</v>
      </c>
      <c r="F248" s="113">
        <v>0</v>
      </c>
      <c r="G248" s="114" t="s">
        <v>849</v>
      </c>
      <c r="H248" s="137" t="s">
        <v>849</v>
      </c>
      <c r="I248" s="114">
        <v>0</v>
      </c>
      <c r="J248" s="114">
        <v>0</v>
      </c>
      <c r="K248" s="114" t="s">
        <v>849</v>
      </c>
    </row>
    <row r="249" spans="1:11" ht="10.8">
      <c r="A249" s="69" t="s">
        <v>613</v>
      </c>
      <c r="B249" s="110" t="s">
        <v>614</v>
      </c>
      <c r="C249" s="113">
        <v>166</v>
      </c>
      <c r="D249" s="113">
        <v>0</v>
      </c>
      <c r="E249" s="113">
        <v>0</v>
      </c>
      <c r="F249" s="113">
        <v>24</v>
      </c>
      <c r="G249" s="114">
        <v>142</v>
      </c>
      <c r="H249" s="114">
        <v>0</v>
      </c>
      <c r="I249" s="114">
        <v>0</v>
      </c>
      <c r="J249" s="114">
        <v>0</v>
      </c>
      <c r="K249" s="114">
        <v>0</v>
      </c>
    </row>
    <row r="250" spans="1:11" ht="10.8">
      <c r="A250" s="69" t="s">
        <v>615</v>
      </c>
      <c r="B250" s="110" t="s">
        <v>616</v>
      </c>
      <c r="C250" s="113">
        <v>299</v>
      </c>
      <c r="D250" s="113">
        <v>0</v>
      </c>
      <c r="E250" s="113">
        <v>0</v>
      </c>
      <c r="F250" s="113">
        <v>12</v>
      </c>
      <c r="G250" s="114">
        <v>117</v>
      </c>
      <c r="H250" s="114">
        <v>152</v>
      </c>
      <c r="I250" s="114">
        <v>18</v>
      </c>
      <c r="J250" s="114">
        <v>0</v>
      </c>
      <c r="K250" s="114">
        <v>0</v>
      </c>
    </row>
    <row r="251" spans="1:11" ht="10.8">
      <c r="A251" s="69" t="s">
        <v>617</v>
      </c>
      <c r="B251" s="110" t="s">
        <v>618</v>
      </c>
      <c r="C251" s="113">
        <v>114</v>
      </c>
      <c r="D251" s="113">
        <v>0</v>
      </c>
      <c r="E251" s="113">
        <v>0</v>
      </c>
      <c r="F251" s="113">
        <v>62</v>
      </c>
      <c r="G251" s="114" t="s">
        <v>849</v>
      </c>
      <c r="H251" s="114" t="s">
        <v>849</v>
      </c>
      <c r="I251" s="114">
        <v>0</v>
      </c>
      <c r="J251" s="114">
        <v>0</v>
      </c>
      <c r="K251" s="114">
        <v>0</v>
      </c>
    </row>
    <row r="252" spans="1:11" ht="10.8">
      <c r="A252" s="69" t="s">
        <v>619</v>
      </c>
      <c r="B252" s="110" t="s">
        <v>620</v>
      </c>
      <c r="C252" s="113">
        <v>222</v>
      </c>
      <c r="D252" s="113">
        <v>0</v>
      </c>
      <c r="E252" s="113">
        <v>0</v>
      </c>
      <c r="F252" s="113">
        <v>0</v>
      </c>
      <c r="G252" s="114">
        <v>214</v>
      </c>
      <c r="H252" s="114" t="s">
        <v>849</v>
      </c>
      <c r="I252" s="114">
        <v>0</v>
      </c>
      <c r="J252" s="114">
        <v>0</v>
      </c>
      <c r="K252" s="112" t="s">
        <v>849</v>
      </c>
    </row>
    <row r="253" spans="1:11" ht="10.8">
      <c r="A253" s="69" t="s">
        <v>621</v>
      </c>
      <c r="B253" s="110" t="s">
        <v>622</v>
      </c>
      <c r="C253" s="113">
        <v>86</v>
      </c>
      <c r="D253" s="113">
        <v>0</v>
      </c>
      <c r="E253" s="113">
        <v>0</v>
      </c>
      <c r="F253" s="113">
        <v>0</v>
      </c>
      <c r="G253" s="114" t="s">
        <v>849</v>
      </c>
      <c r="H253" s="114" t="s">
        <v>849</v>
      </c>
      <c r="I253" s="114">
        <v>0</v>
      </c>
      <c r="J253" s="114">
        <v>0</v>
      </c>
      <c r="K253" s="114">
        <v>0</v>
      </c>
    </row>
    <row r="254" spans="1:11" ht="10.8">
      <c r="A254" s="69" t="s">
        <v>623</v>
      </c>
      <c r="B254" s="110" t="s">
        <v>624</v>
      </c>
      <c r="C254" s="113">
        <v>146</v>
      </c>
      <c r="D254" s="113">
        <v>0</v>
      </c>
      <c r="E254" s="113">
        <v>0</v>
      </c>
      <c r="F254" s="113" t="s">
        <v>849</v>
      </c>
      <c r="G254" s="114">
        <v>97</v>
      </c>
      <c r="H254" s="137" t="s">
        <v>849</v>
      </c>
      <c r="I254" s="114">
        <v>0</v>
      </c>
      <c r="J254" s="114">
        <v>0</v>
      </c>
      <c r="K254" s="114">
        <v>0</v>
      </c>
    </row>
    <row r="255" spans="1:11" ht="10.8">
      <c r="A255" s="69" t="s">
        <v>625</v>
      </c>
      <c r="B255" s="110" t="s">
        <v>626</v>
      </c>
      <c r="C255" s="113">
        <v>100</v>
      </c>
      <c r="D255" s="113">
        <v>0</v>
      </c>
      <c r="E255" s="113">
        <v>0</v>
      </c>
      <c r="F255" s="113">
        <v>32</v>
      </c>
      <c r="G255" s="114">
        <v>53</v>
      </c>
      <c r="H255" s="114" t="s">
        <v>849</v>
      </c>
      <c r="I255" s="114">
        <v>0</v>
      </c>
      <c r="J255" s="114">
        <v>0</v>
      </c>
      <c r="K255" s="114" t="s">
        <v>849</v>
      </c>
    </row>
    <row r="256" spans="1:11" ht="10.8">
      <c r="A256" s="69" t="s">
        <v>627</v>
      </c>
      <c r="B256" s="110" t="s">
        <v>628</v>
      </c>
      <c r="C256" s="113">
        <v>105</v>
      </c>
      <c r="D256" s="113">
        <v>0</v>
      </c>
      <c r="E256" s="113">
        <v>0</v>
      </c>
      <c r="F256" s="113">
        <v>0</v>
      </c>
      <c r="G256" s="114">
        <v>105</v>
      </c>
      <c r="H256" s="114">
        <v>0</v>
      </c>
      <c r="I256" s="114">
        <v>0</v>
      </c>
      <c r="J256" s="114">
        <v>0</v>
      </c>
      <c r="K256" s="114">
        <v>0</v>
      </c>
    </row>
    <row r="257" spans="1:11" ht="10.8">
      <c r="A257" s="69" t="s">
        <v>629</v>
      </c>
      <c r="B257" s="110" t="s">
        <v>630</v>
      </c>
      <c r="C257" s="113">
        <v>82</v>
      </c>
      <c r="D257" s="113">
        <v>0</v>
      </c>
      <c r="E257" s="113">
        <v>6</v>
      </c>
      <c r="F257" s="113">
        <v>25</v>
      </c>
      <c r="G257" s="114">
        <v>14</v>
      </c>
      <c r="H257" s="114">
        <v>4</v>
      </c>
      <c r="I257" s="114">
        <v>0</v>
      </c>
      <c r="J257" s="114">
        <v>33</v>
      </c>
      <c r="K257" s="114">
        <v>0</v>
      </c>
    </row>
    <row r="258" spans="1:11" ht="10.8">
      <c r="A258" s="69" t="s">
        <v>631</v>
      </c>
      <c r="B258" s="110" t="s">
        <v>632</v>
      </c>
      <c r="C258" s="113">
        <v>87</v>
      </c>
      <c r="D258" s="113">
        <v>0</v>
      </c>
      <c r="E258" s="113">
        <v>0</v>
      </c>
      <c r="F258" s="113" t="s">
        <v>849</v>
      </c>
      <c r="G258" s="114" t="s">
        <v>849</v>
      </c>
      <c r="H258" s="114">
        <v>0</v>
      </c>
      <c r="I258" s="114">
        <v>0</v>
      </c>
      <c r="J258" s="114">
        <v>0</v>
      </c>
      <c r="K258" s="114">
        <v>0</v>
      </c>
    </row>
    <row r="259" spans="1:11" ht="10.8">
      <c r="A259" s="68" t="s">
        <v>201</v>
      </c>
      <c r="B259" s="107" t="s">
        <v>633</v>
      </c>
      <c r="C259" s="108">
        <v>3004</v>
      </c>
      <c r="D259" s="108" t="s">
        <v>849</v>
      </c>
      <c r="E259" s="108">
        <v>10</v>
      </c>
      <c r="F259" s="108">
        <v>194</v>
      </c>
      <c r="G259" s="109">
        <v>2581</v>
      </c>
      <c r="H259" s="109">
        <v>211</v>
      </c>
      <c r="I259" s="109" t="s">
        <v>849</v>
      </c>
      <c r="J259" s="109">
        <v>0</v>
      </c>
      <c r="K259" s="109">
        <v>0</v>
      </c>
    </row>
    <row r="260" spans="1:11" ht="10.8">
      <c r="A260" s="69" t="s">
        <v>634</v>
      </c>
      <c r="B260" s="110" t="s">
        <v>635</v>
      </c>
      <c r="C260" s="113">
        <v>211</v>
      </c>
      <c r="D260" s="113">
        <v>0</v>
      </c>
      <c r="E260" s="113">
        <v>0</v>
      </c>
      <c r="F260" s="113" t="s">
        <v>849</v>
      </c>
      <c r="G260" s="114">
        <v>161</v>
      </c>
      <c r="H260" s="114" t="s">
        <v>849</v>
      </c>
      <c r="I260" s="114">
        <v>0</v>
      </c>
      <c r="J260" s="114">
        <v>0</v>
      </c>
      <c r="K260" s="114">
        <v>0</v>
      </c>
    </row>
    <row r="261" spans="1:11" ht="10.8">
      <c r="A261" s="69" t="s">
        <v>636</v>
      </c>
      <c r="B261" s="110" t="s">
        <v>637</v>
      </c>
      <c r="C261" s="113">
        <v>1056</v>
      </c>
      <c r="D261" s="113">
        <v>0</v>
      </c>
      <c r="E261" s="113">
        <v>0</v>
      </c>
      <c r="F261" s="113">
        <v>106</v>
      </c>
      <c r="G261" s="114">
        <v>933</v>
      </c>
      <c r="H261" s="114">
        <v>17</v>
      </c>
      <c r="I261" s="114">
        <v>0</v>
      </c>
      <c r="J261" s="114">
        <v>0</v>
      </c>
      <c r="K261" s="114">
        <v>0</v>
      </c>
    </row>
    <row r="262" spans="1:11" ht="10.8">
      <c r="A262" s="69" t="s">
        <v>638</v>
      </c>
      <c r="B262" s="110" t="s">
        <v>639</v>
      </c>
      <c r="C262" s="113">
        <v>138</v>
      </c>
      <c r="D262" s="113">
        <v>0</v>
      </c>
      <c r="E262" s="113">
        <v>10</v>
      </c>
      <c r="F262" s="113">
        <v>31</v>
      </c>
      <c r="G262" s="114">
        <v>66</v>
      </c>
      <c r="H262" s="114">
        <v>31</v>
      </c>
      <c r="I262" s="114">
        <v>0</v>
      </c>
      <c r="J262" s="114">
        <v>0</v>
      </c>
      <c r="K262" s="137">
        <v>0</v>
      </c>
    </row>
    <row r="263" spans="1:11" ht="10.8">
      <c r="A263" s="69" t="s">
        <v>640</v>
      </c>
      <c r="B263" s="110" t="s">
        <v>641</v>
      </c>
      <c r="C263" s="113">
        <v>464</v>
      </c>
      <c r="D263" s="113">
        <v>0</v>
      </c>
      <c r="E263" s="113">
        <v>0</v>
      </c>
      <c r="F263" s="113">
        <v>0</v>
      </c>
      <c r="G263" s="114">
        <v>397</v>
      </c>
      <c r="H263" s="114" t="s">
        <v>849</v>
      </c>
      <c r="I263" s="114" t="s">
        <v>849</v>
      </c>
      <c r="J263" s="114">
        <v>0</v>
      </c>
      <c r="K263" s="114">
        <v>0</v>
      </c>
    </row>
    <row r="264" spans="1:11" ht="10.8">
      <c r="A264" s="69" t="s">
        <v>642</v>
      </c>
      <c r="B264" s="110" t="s">
        <v>643</v>
      </c>
      <c r="C264" s="113">
        <v>212</v>
      </c>
      <c r="D264" s="113">
        <v>0</v>
      </c>
      <c r="E264" s="113">
        <v>0</v>
      </c>
      <c r="F264" s="113" t="s">
        <v>849</v>
      </c>
      <c r="G264" s="114">
        <v>202</v>
      </c>
      <c r="H264" s="114" t="s">
        <v>849</v>
      </c>
      <c r="I264" s="114">
        <v>0</v>
      </c>
      <c r="J264" s="114">
        <v>0</v>
      </c>
      <c r="K264" s="114">
        <v>0</v>
      </c>
    </row>
    <row r="265" spans="1:11" ht="10.8">
      <c r="A265" s="69" t="s">
        <v>644</v>
      </c>
      <c r="B265" s="110" t="s">
        <v>645</v>
      </c>
      <c r="C265" s="113">
        <v>82</v>
      </c>
      <c r="D265" s="113" t="s">
        <v>849</v>
      </c>
      <c r="E265" s="113">
        <v>0</v>
      </c>
      <c r="F265" s="113" t="s">
        <v>849</v>
      </c>
      <c r="G265" s="114">
        <v>77</v>
      </c>
      <c r="H265" s="114">
        <v>0</v>
      </c>
      <c r="I265" s="114">
        <v>0</v>
      </c>
      <c r="J265" s="114">
        <v>0</v>
      </c>
      <c r="K265" s="114">
        <v>0</v>
      </c>
    </row>
    <row r="266" spans="1:11" ht="10.8">
      <c r="A266" s="69" t="s">
        <v>646</v>
      </c>
      <c r="B266" s="110" t="s">
        <v>647</v>
      </c>
      <c r="C266" s="113">
        <v>56</v>
      </c>
      <c r="D266" s="113">
        <v>0</v>
      </c>
      <c r="E266" s="113">
        <v>0</v>
      </c>
      <c r="F266" s="113">
        <v>0</v>
      </c>
      <c r="G266" s="114" t="s">
        <v>849</v>
      </c>
      <c r="H266" s="137" t="s">
        <v>849</v>
      </c>
      <c r="I266" s="114">
        <v>0</v>
      </c>
      <c r="J266" s="114">
        <v>0</v>
      </c>
      <c r="K266" s="114">
        <v>0</v>
      </c>
    </row>
    <row r="267" spans="1:11" ht="10.8">
      <c r="A267" s="69" t="s">
        <v>648</v>
      </c>
      <c r="B267" s="110" t="s">
        <v>649</v>
      </c>
      <c r="C267" s="113">
        <v>92</v>
      </c>
      <c r="D267" s="113">
        <v>0</v>
      </c>
      <c r="E267" s="113">
        <v>0</v>
      </c>
      <c r="F267" s="113">
        <v>4</v>
      </c>
      <c r="G267" s="114">
        <v>78</v>
      </c>
      <c r="H267" s="114">
        <v>10</v>
      </c>
      <c r="I267" s="114">
        <v>0</v>
      </c>
      <c r="J267" s="114">
        <v>0</v>
      </c>
      <c r="K267" s="114">
        <v>0</v>
      </c>
    </row>
    <row r="268" spans="1:11" ht="10.8">
      <c r="A268" s="69" t="s">
        <v>650</v>
      </c>
      <c r="B268" s="110" t="s">
        <v>651</v>
      </c>
      <c r="C268" s="113">
        <v>380</v>
      </c>
      <c r="D268" s="113">
        <v>0</v>
      </c>
      <c r="E268" s="113">
        <v>0</v>
      </c>
      <c r="F268" s="113">
        <v>0</v>
      </c>
      <c r="G268" s="114">
        <v>374</v>
      </c>
      <c r="H268" s="114">
        <v>6</v>
      </c>
      <c r="I268" s="114">
        <v>0</v>
      </c>
      <c r="J268" s="114">
        <v>0</v>
      </c>
      <c r="K268" s="114">
        <v>0</v>
      </c>
    </row>
    <row r="269" spans="1:11" ht="10.8">
      <c r="A269" s="69" t="s">
        <v>652</v>
      </c>
      <c r="B269" s="110" t="s">
        <v>653</v>
      </c>
      <c r="C269" s="113">
        <v>313</v>
      </c>
      <c r="D269" s="113">
        <v>0</v>
      </c>
      <c r="E269" s="113">
        <v>0</v>
      </c>
      <c r="F269" s="113">
        <v>0</v>
      </c>
      <c r="G269" s="114">
        <v>239</v>
      </c>
      <c r="H269" s="114">
        <v>69</v>
      </c>
      <c r="I269" s="114">
        <v>5</v>
      </c>
      <c r="J269" s="114">
        <v>0</v>
      </c>
      <c r="K269" s="114">
        <v>0</v>
      </c>
    </row>
    <row r="270" spans="1:11" ht="10.8">
      <c r="A270" s="68" t="s">
        <v>201</v>
      </c>
      <c r="B270" s="107" t="s">
        <v>654</v>
      </c>
      <c r="C270" s="108" t="s">
        <v>128</v>
      </c>
      <c r="D270" s="108" t="s">
        <v>128</v>
      </c>
      <c r="E270" s="108" t="s">
        <v>128</v>
      </c>
      <c r="F270" s="108" t="s">
        <v>128</v>
      </c>
      <c r="G270" s="109" t="s">
        <v>128</v>
      </c>
      <c r="H270" s="109" t="s">
        <v>128</v>
      </c>
      <c r="I270" s="109" t="s">
        <v>128</v>
      </c>
      <c r="J270" s="109" t="s">
        <v>128</v>
      </c>
      <c r="K270" s="109" t="s">
        <v>128</v>
      </c>
    </row>
    <row r="271" spans="1:11" ht="10.8">
      <c r="A271" s="69" t="s">
        <v>655</v>
      </c>
      <c r="B271" s="110" t="s">
        <v>656</v>
      </c>
      <c r="C271" s="111" t="s">
        <v>128</v>
      </c>
      <c r="D271" s="111" t="s">
        <v>128</v>
      </c>
      <c r="E271" s="111" t="s">
        <v>128</v>
      </c>
      <c r="F271" s="111" t="s">
        <v>128</v>
      </c>
      <c r="G271" s="112" t="s">
        <v>128</v>
      </c>
      <c r="H271" s="112" t="s">
        <v>128</v>
      </c>
      <c r="I271" s="112" t="s">
        <v>128</v>
      </c>
      <c r="J271" s="112" t="s">
        <v>128</v>
      </c>
      <c r="K271" s="112" t="s">
        <v>128</v>
      </c>
    </row>
    <row r="272" spans="1:11" ht="10.8">
      <c r="A272" s="69" t="s">
        <v>657</v>
      </c>
      <c r="B272" s="110" t="s">
        <v>658</v>
      </c>
      <c r="C272" s="113" t="s">
        <v>128</v>
      </c>
      <c r="D272" s="113" t="s">
        <v>128</v>
      </c>
      <c r="E272" s="113" t="s">
        <v>128</v>
      </c>
      <c r="F272" s="113" t="s">
        <v>128</v>
      </c>
      <c r="G272" s="114" t="s">
        <v>128</v>
      </c>
      <c r="H272" s="114" t="s">
        <v>128</v>
      </c>
      <c r="I272" s="114" t="s">
        <v>128</v>
      </c>
      <c r="J272" s="114" t="s">
        <v>128</v>
      </c>
      <c r="K272" s="114" t="s">
        <v>128</v>
      </c>
    </row>
    <row r="273" spans="1:14" ht="10.8">
      <c r="A273" s="69" t="s">
        <v>659</v>
      </c>
      <c r="B273" s="110" t="s">
        <v>660</v>
      </c>
      <c r="C273" s="113">
        <v>260</v>
      </c>
      <c r="D273" s="113">
        <v>0</v>
      </c>
      <c r="E273" s="113">
        <v>0</v>
      </c>
      <c r="F273" s="113">
        <v>125</v>
      </c>
      <c r="G273" s="114">
        <v>111</v>
      </c>
      <c r="H273" s="114" t="s">
        <v>849</v>
      </c>
      <c r="I273" s="137" t="s">
        <v>849</v>
      </c>
      <c r="J273" s="114">
        <v>0</v>
      </c>
      <c r="K273" s="114">
        <v>0</v>
      </c>
    </row>
    <row r="274" spans="1:14" ht="10.8">
      <c r="A274" s="69" t="s">
        <v>661</v>
      </c>
      <c r="B274" s="110" t="s">
        <v>662</v>
      </c>
      <c r="C274" s="113">
        <v>1080</v>
      </c>
      <c r="D274" s="113">
        <v>0</v>
      </c>
      <c r="E274" s="113">
        <v>0</v>
      </c>
      <c r="F274" s="113">
        <v>54</v>
      </c>
      <c r="G274" s="114">
        <v>867</v>
      </c>
      <c r="H274" s="114">
        <v>142</v>
      </c>
      <c r="I274" s="114" t="s">
        <v>849</v>
      </c>
      <c r="J274" s="114" t="s">
        <v>849</v>
      </c>
      <c r="K274" s="114">
        <v>0</v>
      </c>
    </row>
    <row r="275" spans="1:14" ht="10.8">
      <c r="A275" s="69" t="s">
        <v>663</v>
      </c>
      <c r="B275" s="110" t="s">
        <v>664</v>
      </c>
      <c r="C275" s="113">
        <v>179</v>
      </c>
      <c r="D275" s="113">
        <v>0</v>
      </c>
      <c r="E275" s="113">
        <v>0</v>
      </c>
      <c r="F275" s="113">
        <v>0</v>
      </c>
      <c r="G275" s="114">
        <v>132</v>
      </c>
      <c r="H275" s="114" t="s">
        <v>849</v>
      </c>
      <c r="I275" s="137" t="s">
        <v>849</v>
      </c>
      <c r="J275" s="114">
        <v>0</v>
      </c>
      <c r="K275" s="114">
        <v>0</v>
      </c>
    </row>
    <row r="276" spans="1:14" ht="10.8">
      <c r="A276" s="69" t="s">
        <v>665</v>
      </c>
      <c r="B276" s="110" t="s">
        <v>666</v>
      </c>
      <c r="C276" s="113">
        <v>147</v>
      </c>
      <c r="D276" s="113">
        <v>0</v>
      </c>
      <c r="E276" s="113">
        <v>0</v>
      </c>
      <c r="F276" s="113">
        <v>46</v>
      </c>
      <c r="G276" s="114">
        <v>63</v>
      </c>
      <c r="H276" s="114" t="s">
        <v>849</v>
      </c>
      <c r="I276" s="114" t="s">
        <v>849</v>
      </c>
      <c r="J276" s="114">
        <v>0</v>
      </c>
      <c r="K276" s="114">
        <v>0</v>
      </c>
    </row>
    <row r="277" spans="1:14" ht="10.8">
      <c r="A277" s="69" t="s">
        <v>667</v>
      </c>
      <c r="B277" s="110" t="s">
        <v>668</v>
      </c>
      <c r="C277" s="113">
        <v>671</v>
      </c>
      <c r="D277" s="113">
        <v>0</v>
      </c>
      <c r="E277" s="113" t="s">
        <v>849</v>
      </c>
      <c r="F277" s="113">
        <v>196</v>
      </c>
      <c r="G277" s="114">
        <v>435</v>
      </c>
      <c r="H277" s="114" t="s">
        <v>849</v>
      </c>
      <c r="I277" s="114">
        <v>0</v>
      </c>
      <c r="J277" s="114">
        <v>0</v>
      </c>
      <c r="K277" s="114">
        <v>0</v>
      </c>
    </row>
    <row r="278" spans="1:14" ht="10.8">
      <c r="A278" s="68" t="s">
        <v>201</v>
      </c>
      <c r="B278" s="107" t="s">
        <v>669</v>
      </c>
      <c r="C278" s="108">
        <v>1437</v>
      </c>
      <c r="D278" s="108">
        <v>0</v>
      </c>
      <c r="E278" s="108">
        <v>29</v>
      </c>
      <c r="F278" s="108">
        <v>222</v>
      </c>
      <c r="G278" s="109">
        <v>1073</v>
      </c>
      <c r="H278" s="109">
        <v>105</v>
      </c>
      <c r="I278" s="109" t="s">
        <v>849</v>
      </c>
      <c r="J278" s="109" t="s">
        <v>849</v>
      </c>
      <c r="K278" s="109">
        <v>0</v>
      </c>
      <c r="N278" s="78"/>
    </row>
    <row r="279" spans="1:14" ht="10.8">
      <c r="A279" s="69" t="s">
        <v>670</v>
      </c>
      <c r="B279" s="110" t="s">
        <v>671</v>
      </c>
      <c r="C279" s="113">
        <v>105</v>
      </c>
      <c r="D279" s="113">
        <v>0</v>
      </c>
      <c r="E279" s="113">
        <v>0</v>
      </c>
      <c r="F279" s="113">
        <v>0</v>
      </c>
      <c r="G279" s="114">
        <v>105</v>
      </c>
      <c r="H279" s="137">
        <v>0</v>
      </c>
      <c r="I279" s="114">
        <v>0</v>
      </c>
      <c r="J279" s="114">
        <v>0</v>
      </c>
      <c r="K279" s="114">
        <v>0</v>
      </c>
    </row>
    <row r="280" spans="1:14" ht="10.8">
      <c r="A280" s="69" t="s">
        <v>672</v>
      </c>
      <c r="B280" s="110" t="s">
        <v>673</v>
      </c>
      <c r="C280" s="113">
        <v>78</v>
      </c>
      <c r="D280" s="113">
        <v>0</v>
      </c>
      <c r="E280" s="113">
        <v>0</v>
      </c>
      <c r="F280" s="113">
        <v>30</v>
      </c>
      <c r="G280" s="114">
        <v>42</v>
      </c>
      <c r="H280" s="114">
        <v>6</v>
      </c>
      <c r="I280" s="114">
        <v>0</v>
      </c>
      <c r="J280" s="114">
        <v>0</v>
      </c>
      <c r="K280" s="114">
        <v>0</v>
      </c>
    </row>
    <row r="281" spans="1:14" ht="10.8">
      <c r="A281" s="69" t="s">
        <v>674</v>
      </c>
      <c r="B281" s="110" t="s">
        <v>675</v>
      </c>
      <c r="C281" s="113">
        <v>125</v>
      </c>
      <c r="D281" s="113">
        <v>0</v>
      </c>
      <c r="E281" s="113">
        <v>0</v>
      </c>
      <c r="F281" s="113">
        <v>39</v>
      </c>
      <c r="G281" s="114">
        <v>43</v>
      </c>
      <c r="H281" s="114">
        <v>37</v>
      </c>
      <c r="I281" s="114">
        <v>0</v>
      </c>
      <c r="J281" s="114">
        <v>6</v>
      </c>
      <c r="K281" s="114">
        <v>0</v>
      </c>
    </row>
    <row r="282" spans="1:14" ht="10.8">
      <c r="A282" s="69" t="s">
        <v>676</v>
      </c>
      <c r="B282" s="110" t="s">
        <v>677</v>
      </c>
      <c r="C282" s="113">
        <v>160</v>
      </c>
      <c r="D282" s="113">
        <v>0</v>
      </c>
      <c r="E282" s="113">
        <v>29</v>
      </c>
      <c r="F282" s="113">
        <v>44</v>
      </c>
      <c r="G282" s="114">
        <v>53</v>
      </c>
      <c r="H282" s="114" t="s">
        <v>849</v>
      </c>
      <c r="I282" s="137" t="s">
        <v>849</v>
      </c>
      <c r="J282" s="114">
        <v>0</v>
      </c>
      <c r="K282" s="114">
        <v>0</v>
      </c>
    </row>
    <row r="283" spans="1:14" ht="10.8">
      <c r="A283" s="69" t="s">
        <v>678</v>
      </c>
      <c r="B283" s="110" t="s">
        <v>679</v>
      </c>
      <c r="C283" s="113">
        <v>72</v>
      </c>
      <c r="D283" s="113">
        <v>0</v>
      </c>
      <c r="E283" s="113">
        <v>0</v>
      </c>
      <c r="F283" s="113">
        <v>5</v>
      </c>
      <c r="G283" s="114">
        <v>61</v>
      </c>
      <c r="H283" s="114">
        <v>6</v>
      </c>
      <c r="I283" s="114">
        <v>0</v>
      </c>
      <c r="J283" s="114">
        <v>0</v>
      </c>
      <c r="K283" s="114">
        <v>0</v>
      </c>
    </row>
    <row r="284" spans="1:14" ht="10.8">
      <c r="A284" s="69" t="s">
        <v>680</v>
      </c>
      <c r="B284" s="110" t="s">
        <v>681</v>
      </c>
      <c r="C284" s="113">
        <v>173</v>
      </c>
      <c r="D284" s="113">
        <v>0</v>
      </c>
      <c r="E284" s="113">
        <v>0</v>
      </c>
      <c r="F284" s="113">
        <v>90</v>
      </c>
      <c r="G284" s="114">
        <v>74</v>
      </c>
      <c r="H284" s="114">
        <v>9</v>
      </c>
      <c r="I284" s="114">
        <v>0</v>
      </c>
      <c r="J284" s="114">
        <v>0</v>
      </c>
      <c r="K284" s="114">
        <v>0</v>
      </c>
    </row>
    <row r="285" spans="1:14" ht="10.8">
      <c r="A285" s="69" t="s">
        <v>682</v>
      </c>
      <c r="B285" s="110" t="s">
        <v>683</v>
      </c>
      <c r="C285" s="113">
        <v>100</v>
      </c>
      <c r="D285" s="113">
        <v>0</v>
      </c>
      <c r="E285" s="113">
        <v>0</v>
      </c>
      <c r="F285" s="113" t="s">
        <v>849</v>
      </c>
      <c r="G285" s="114">
        <v>83</v>
      </c>
      <c r="H285" s="114" t="s">
        <v>849</v>
      </c>
      <c r="I285" s="114">
        <v>0</v>
      </c>
      <c r="J285" s="114">
        <v>0</v>
      </c>
      <c r="K285" s="114">
        <v>0</v>
      </c>
    </row>
    <row r="286" spans="1:14" ht="10.8">
      <c r="A286" s="69" t="s">
        <v>684</v>
      </c>
      <c r="B286" s="110" t="s">
        <v>685</v>
      </c>
      <c r="C286" s="113">
        <v>624</v>
      </c>
      <c r="D286" s="113">
        <v>0</v>
      </c>
      <c r="E286" s="113">
        <v>0</v>
      </c>
      <c r="F286" s="113">
        <v>0</v>
      </c>
      <c r="G286" s="114">
        <v>612</v>
      </c>
      <c r="H286" s="114">
        <v>12</v>
      </c>
      <c r="I286" s="114">
        <v>0</v>
      </c>
      <c r="J286" s="114">
        <v>0</v>
      </c>
      <c r="K286" s="114">
        <v>0</v>
      </c>
    </row>
    <row r="287" spans="1:14" ht="10.8">
      <c r="A287" s="68" t="s">
        <v>201</v>
      </c>
      <c r="B287" s="107" t="s">
        <v>686</v>
      </c>
      <c r="C287" s="108">
        <v>2888</v>
      </c>
      <c r="D287" s="108" t="s">
        <v>849</v>
      </c>
      <c r="E287" s="108" t="s">
        <v>849</v>
      </c>
      <c r="F287" s="108">
        <v>1442</v>
      </c>
      <c r="G287" s="109">
        <v>1168</v>
      </c>
      <c r="H287" s="109">
        <v>263</v>
      </c>
      <c r="I287" s="109">
        <v>0</v>
      </c>
      <c r="J287" s="109">
        <v>0</v>
      </c>
      <c r="K287" s="109">
        <v>34</v>
      </c>
    </row>
    <row r="288" spans="1:14" ht="10.8">
      <c r="A288" s="69" t="s">
        <v>687</v>
      </c>
      <c r="B288" s="110" t="s">
        <v>688</v>
      </c>
      <c r="C288" s="113" t="s">
        <v>128</v>
      </c>
      <c r="D288" s="113" t="s">
        <v>128</v>
      </c>
      <c r="E288" s="113" t="s">
        <v>128</v>
      </c>
      <c r="F288" s="113" t="s">
        <v>128</v>
      </c>
      <c r="G288" s="114" t="s">
        <v>128</v>
      </c>
      <c r="H288" s="114" t="s">
        <v>128</v>
      </c>
      <c r="I288" s="114" t="s">
        <v>128</v>
      </c>
      <c r="J288" s="114" t="s">
        <v>128</v>
      </c>
      <c r="K288" s="114" t="s">
        <v>128</v>
      </c>
    </row>
    <row r="289" spans="1:11" ht="10.8">
      <c r="A289" s="69" t="s">
        <v>689</v>
      </c>
      <c r="B289" s="110" t="s">
        <v>690</v>
      </c>
      <c r="C289" s="113" t="s">
        <v>128</v>
      </c>
      <c r="D289" s="113" t="s">
        <v>128</v>
      </c>
      <c r="E289" s="113" t="s">
        <v>128</v>
      </c>
      <c r="F289" s="113" t="s">
        <v>128</v>
      </c>
      <c r="G289" s="114" t="s">
        <v>128</v>
      </c>
      <c r="H289" s="114" t="s">
        <v>128</v>
      </c>
      <c r="I289" s="114" t="s">
        <v>128</v>
      </c>
      <c r="J289" s="114" t="s">
        <v>128</v>
      </c>
      <c r="K289" s="114" t="s">
        <v>128</v>
      </c>
    </row>
    <row r="290" spans="1:11" ht="10.8">
      <c r="A290" s="69" t="s">
        <v>691</v>
      </c>
      <c r="B290" s="110" t="s">
        <v>692</v>
      </c>
      <c r="C290" s="113" t="s">
        <v>128</v>
      </c>
      <c r="D290" s="113" t="s">
        <v>128</v>
      </c>
      <c r="E290" s="113" t="s">
        <v>128</v>
      </c>
      <c r="F290" s="113" t="s">
        <v>128</v>
      </c>
      <c r="G290" s="114" t="s">
        <v>128</v>
      </c>
      <c r="H290" s="114" t="s">
        <v>128</v>
      </c>
      <c r="I290" s="137" t="s">
        <v>128</v>
      </c>
      <c r="J290" s="114" t="s">
        <v>128</v>
      </c>
      <c r="K290" s="137" t="s">
        <v>128</v>
      </c>
    </row>
    <row r="291" spans="1:11" ht="10.8">
      <c r="A291" s="69" t="s">
        <v>693</v>
      </c>
      <c r="B291" s="110" t="s">
        <v>694</v>
      </c>
      <c r="C291" s="113">
        <v>59</v>
      </c>
      <c r="D291" s="113">
        <v>0</v>
      </c>
      <c r="E291" s="113">
        <v>0</v>
      </c>
      <c r="F291" s="113">
        <v>0</v>
      </c>
      <c r="G291" s="114" t="s">
        <v>849</v>
      </c>
      <c r="H291" s="137" t="s">
        <v>849</v>
      </c>
      <c r="I291" s="114">
        <v>0</v>
      </c>
      <c r="J291" s="114">
        <v>0</v>
      </c>
      <c r="K291" s="114">
        <v>0</v>
      </c>
    </row>
    <row r="292" spans="1:11" ht="10.8">
      <c r="A292" s="69" t="s">
        <v>695</v>
      </c>
      <c r="B292" s="110" t="s">
        <v>696</v>
      </c>
      <c r="C292" s="113">
        <v>91</v>
      </c>
      <c r="D292" s="113">
        <v>0</v>
      </c>
      <c r="E292" s="113">
        <v>0</v>
      </c>
      <c r="F292" s="113">
        <v>91</v>
      </c>
      <c r="G292" s="114">
        <v>0</v>
      </c>
      <c r="H292" s="114">
        <v>0</v>
      </c>
      <c r="I292" s="114">
        <v>0</v>
      </c>
      <c r="J292" s="114">
        <v>0</v>
      </c>
      <c r="K292" s="114">
        <v>0</v>
      </c>
    </row>
    <row r="293" spans="1:11" ht="10.8">
      <c r="A293" s="69" t="s">
        <v>697</v>
      </c>
      <c r="B293" s="110" t="s">
        <v>698</v>
      </c>
      <c r="C293" s="111">
        <v>59</v>
      </c>
      <c r="D293" s="111">
        <v>0</v>
      </c>
      <c r="E293" s="195">
        <v>8</v>
      </c>
      <c r="F293" s="111">
        <v>0</v>
      </c>
      <c r="G293" s="112">
        <v>40</v>
      </c>
      <c r="H293" s="112">
        <v>11</v>
      </c>
      <c r="I293" s="112">
        <v>0</v>
      </c>
      <c r="J293" s="112">
        <v>0</v>
      </c>
      <c r="K293" s="112" t="s">
        <v>849</v>
      </c>
    </row>
    <row r="294" spans="1:11" ht="10.8">
      <c r="A294" s="69" t="s">
        <v>699</v>
      </c>
      <c r="B294" s="110" t="s">
        <v>700</v>
      </c>
      <c r="C294" s="113">
        <v>96</v>
      </c>
      <c r="D294" s="113">
        <v>0</v>
      </c>
      <c r="E294" s="113">
        <v>0</v>
      </c>
      <c r="F294" s="113">
        <v>14</v>
      </c>
      <c r="G294" s="114">
        <v>82</v>
      </c>
      <c r="H294" s="114">
        <v>0</v>
      </c>
      <c r="I294" s="114">
        <v>0</v>
      </c>
      <c r="J294" s="114">
        <v>0</v>
      </c>
      <c r="K294" s="114">
        <v>0</v>
      </c>
    </row>
    <row r="295" spans="1:11" ht="10.8">
      <c r="A295" s="69" t="s">
        <v>701</v>
      </c>
      <c r="B295" s="110" t="s">
        <v>702</v>
      </c>
      <c r="C295" s="113">
        <v>843</v>
      </c>
      <c r="D295" s="113">
        <v>0</v>
      </c>
      <c r="E295" s="113">
        <v>0</v>
      </c>
      <c r="F295" s="113">
        <v>174</v>
      </c>
      <c r="G295" s="114">
        <v>548</v>
      </c>
      <c r="H295" s="114">
        <v>121</v>
      </c>
      <c r="I295" s="114">
        <v>0</v>
      </c>
      <c r="J295" s="114">
        <v>0</v>
      </c>
      <c r="K295" s="114">
        <v>24</v>
      </c>
    </row>
    <row r="296" spans="1:11" ht="10.8">
      <c r="A296" s="69" t="s">
        <v>703</v>
      </c>
      <c r="B296" s="110" t="s">
        <v>704</v>
      </c>
      <c r="C296" s="113">
        <v>34</v>
      </c>
      <c r="D296" s="113" t="s">
        <v>849</v>
      </c>
      <c r="E296" s="113">
        <v>0</v>
      </c>
      <c r="F296" s="113">
        <v>22</v>
      </c>
      <c r="G296" s="114" t="s">
        <v>849</v>
      </c>
      <c r="H296" s="114">
        <v>0</v>
      </c>
      <c r="I296" s="114">
        <v>0</v>
      </c>
      <c r="J296" s="114">
        <v>0</v>
      </c>
      <c r="K296" s="114" t="s">
        <v>849</v>
      </c>
    </row>
    <row r="297" spans="1:11" ht="10.8">
      <c r="A297" s="69" t="s">
        <v>705</v>
      </c>
      <c r="B297" s="110" t="s">
        <v>706</v>
      </c>
      <c r="C297" s="113">
        <v>109</v>
      </c>
      <c r="D297" s="113">
        <v>0</v>
      </c>
      <c r="E297" s="113">
        <v>0</v>
      </c>
      <c r="F297" s="113">
        <v>19</v>
      </c>
      <c r="G297" s="114">
        <v>46</v>
      </c>
      <c r="H297" s="114">
        <v>44</v>
      </c>
      <c r="I297" s="114">
        <v>0</v>
      </c>
      <c r="J297" s="114">
        <v>0</v>
      </c>
      <c r="K297" s="114">
        <v>0</v>
      </c>
    </row>
    <row r="298" spans="1:11" ht="10.8">
      <c r="A298" s="69" t="s">
        <v>707</v>
      </c>
      <c r="B298" s="110" t="s">
        <v>708</v>
      </c>
      <c r="C298" s="113">
        <v>1005</v>
      </c>
      <c r="D298" s="113">
        <v>0</v>
      </c>
      <c r="E298" s="113">
        <v>4</v>
      </c>
      <c r="F298" s="113">
        <v>810</v>
      </c>
      <c r="G298" s="114">
        <v>178</v>
      </c>
      <c r="H298" s="114">
        <v>13</v>
      </c>
      <c r="I298" s="114">
        <v>0</v>
      </c>
      <c r="J298" s="114">
        <v>0</v>
      </c>
      <c r="K298" s="114">
        <v>0</v>
      </c>
    </row>
    <row r="299" spans="1:11" ht="10.8">
      <c r="A299" s="69" t="s">
        <v>709</v>
      </c>
      <c r="B299" s="110" t="s">
        <v>710</v>
      </c>
      <c r="C299" s="113">
        <v>102</v>
      </c>
      <c r="D299" s="113">
        <v>0</v>
      </c>
      <c r="E299" s="113">
        <v>0</v>
      </c>
      <c r="F299" s="113">
        <v>73</v>
      </c>
      <c r="G299" s="114">
        <v>29</v>
      </c>
      <c r="H299" s="114">
        <v>0</v>
      </c>
      <c r="I299" s="114">
        <v>0</v>
      </c>
      <c r="J299" s="114">
        <v>0</v>
      </c>
      <c r="K299" s="114">
        <v>0</v>
      </c>
    </row>
    <row r="300" spans="1:11" ht="10.8">
      <c r="A300" s="69" t="s">
        <v>711</v>
      </c>
      <c r="B300" s="110" t="s">
        <v>712</v>
      </c>
      <c r="C300" s="113">
        <v>85</v>
      </c>
      <c r="D300" s="113">
        <v>0</v>
      </c>
      <c r="E300" s="113">
        <v>0</v>
      </c>
      <c r="F300" s="113">
        <v>47</v>
      </c>
      <c r="G300" s="114">
        <v>32</v>
      </c>
      <c r="H300" s="114">
        <v>6</v>
      </c>
      <c r="I300" s="114">
        <v>0</v>
      </c>
      <c r="J300" s="114">
        <v>0</v>
      </c>
      <c r="K300" s="114">
        <v>0</v>
      </c>
    </row>
    <row r="301" spans="1:11" ht="10.8">
      <c r="A301" s="69" t="s">
        <v>713</v>
      </c>
      <c r="B301" s="110" t="s">
        <v>714</v>
      </c>
      <c r="C301" s="113">
        <v>82</v>
      </c>
      <c r="D301" s="113">
        <v>0</v>
      </c>
      <c r="E301" s="113">
        <v>0</v>
      </c>
      <c r="F301" s="113">
        <v>73</v>
      </c>
      <c r="G301" s="114" t="s">
        <v>849</v>
      </c>
      <c r="H301" s="137" t="s">
        <v>849</v>
      </c>
      <c r="I301" s="114">
        <v>0</v>
      </c>
      <c r="J301" s="114">
        <v>0</v>
      </c>
      <c r="K301" s="114">
        <v>0</v>
      </c>
    </row>
    <row r="302" spans="1:11" ht="10.8">
      <c r="A302" s="69" t="s">
        <v>715</v>
      </c>
      <c r="B302" s="110" t="s">
        <v>716</v>
      </c>
      <c r="C302" s="113">
        <v>55</v>
      </c>
      <c r="D302" s="113">
        <v>0</v>
      </c>
      <c r="E302" s="113">
        <v>0</v>
      </c>
      <c r="F302" s="113">
        <v>25</v>
      </c>
      <c r="G302" s="114">
        <v>26</v>
      </c>
      <c r="H302" s="114">
        <v>4</v>
      </c>
      <c r="I302" s="114">
        <v>0</v>
      </c>
      <c r="J302" s="114">
        <v>0</v>
      </c>
      <c r="K302" s="114">
        <v>0</v>
      </c>
    </row>
    <row r="303" spans="1:11" ht="10.8">
      <c r="A303" s="68" t="s">
        <v>201</v>
      </c>
      <c r="B303" s="107" t="s">
        <v>717</v>
      </c>
      <c r="C303" s="108">
        <v>2996</v>
      </c>
      <c r="D303" s="108" t="s">
        <v>849</v>
      </c>
      <c r="E303" s="108">
        <v>71</v>
      </c>
      <c r="F303" s="108">
        <v>525</v>
      </c>
      <c r="G303" s="109">
        <v>2199</v>
      </c>
      <c r="H303" s="109">
        <v>169</v>
      </c>
      <c r="I303" s="109">
        <v>0</v>
      </c>
      <c r="J303" s="109" t="s">
        <v>849</v>
      </c>
      <c r="K303" s="109">
        <v>0</v>
      </c>
    </row>
    <row r="304" spans="1:11" ht="10.8">
      <c r="A304" s="69" t="s">
        <v>718</v>
      </c>
      <c r="B304" s="110" t="s">
        <v>719</v>
      </c>
      <c r="C304" s="113">
        <v>36</v>
      </c>
      <c r="D304" s="113">
        <v>0</v>
      </c>
      <c r="E304" s="113">
        <v>0</v>
      </c>
      <c r="F304" s="113">
        <v>0</v>
      </c>
      <c r="G304" s="114">
        <v>21</v>
      </c>
      <c r="H304" s="114">
        <v>15</v>
      </c>
      <c r="I304" s="114">
        <v>0</v>
      </c>
      <c r="J304" s="114">
        <v>0</v>
      </c>
      <c r="K304" s="137">
        <v>0</v>
      </c>
    </row>
    <row r="305" spans="1:11" ht="10.8">
      <c r="A305" s="69" t="s">
        <v>720</v>
      </c>
      <c r="B305" s="110" t="s">
        <v>721</v>
      </c>
      <c r="C305" s="113">
        <v>74</v>
      </c>
      <c r="D305" s="113">
        <v>0</v>
      </c>
      <c r="E305" s="113">
        <v>0</v>
      </c>
      <c r="F305" s="113">
        <v>62</v>
      </c>
      <c r="G305" s="114" t="s">
        <v>849</v>
      </c>
      <c r="H305" s="114" t="s">
        <v>849</v>
      </c>
      <c r="I305" s="114">
        <v>0</v>
      </c>
      <c r="J305" s="114">
        <v>0</v>
      </c>
      <c r="K305" s="114">
        <v>0</v>
      </c>
    </row>
    <row r="306" spans="1:11" ht="10.8">
      <c r="A306" s="69" t="s">
        <v>722</v>
      </c>
      <c r="B306" s="110" t="s">
        <v>723</v>
      </c>
      <c r="C306" s="113">
        <v>326</v>
      </c>
      <c r="D306" s="113">
        <v>0</v>
      </c>
      <c r="E306" s="113">
        <v>0</v>
      </c>
      <c r="F306" s="113">
        <v>0</v>
      </c>
      <c r="G306" s="114">
        <v>326</v>
      </c>
      <c r="H306" s="114">
        <v>0</v>
      </c>
      <c r="I306" s="114">
        <v>0</v>
      </c>
      <c r="J306" s="114">
        <v>0</v>
      </c>
      <c r="K306" s="112">
        <v>0</v>
      </c>
    </row>
    <row r="307" spans="1:11" ht="10.8">
      <c r="A307" s="69" t="s">
        <v>724</v>
      </c>
      <c r="B307" s="110" t="s">
        <v>725</v>
      </c>
      <c r="C307" s="113">
        <v>217</v>
      </c>
      <c r="D307" s="113">
        <v>0</v>
      </c>
      <c r="E307" s="113">
        <v>0</v>
      </c>
      <c r="F307" s="113">
        <v>27</v>
      </c>
      <c r="G307" s="114">
        <v>180</v>
      </c>
      <c r="H307" s="114">
        <v>10</v>
      </c>
      <c r="I307" s="114">
        <v>0</v>
      </c>
      <c r="J307" s="114">
        <v>0</v>
      </c>
      <c r="K307" s="114">
        <v>0</v>
      </c>
    </row>
    <row r="308" spans="1:11" ht="10.8">
      <c r="A308" s="69" t="s">
        <v>726</v>
      </c>
      <c r="B308" s="110" t="s">
        <v>727</v>
      </c>
      <c r="C308" s="113">
        <v>110</v>
      </c>
      <c r="D308" s="113">
        <v>0</v>
      </c>
      <c r="E308" s="113">
        <v>39</v>
      </c>
      <c r="F308" s="113">
        <v>71</v>
      </c>
      <c r="G308" s="114">
        <v>0</v>
      </c>
      <c r="H308" s="114">
        <v>0</v>
      </c>
      <c r="I308" s="114">
        <v>0</v>
      </c>
      <c r="J308" s="114">
        <v>0</v>
      </c>
      <c r="K308" s="114">
        <v>0</v>
      </c>
    </row>
    <row r="309" spans="1:11" ht="10.8">
      <c r="A309" s="69" t="s">
        <v>728</v>
      </c>
      <c r="B309" s="110" t="s">
        <v>729</v>
      </c>
      <c r="C309" s="113">
        <v>61</v>
      </c>
      <c r="D309" s="113">
        <v>0</v>
      </c>
      <c r="E309" s="113">
        <v>0</v>
      </c>
      <c r="F309" s="113">
        <v>0</v>
      </c>
      <c r="G309" s="114">
        <v>61</v>
      </c>
      <c r="H309" s="114">
        <v>0</v>
      </c>
      <c r="I309" s="114">
        <v>0</v>
      </c>
      <c r="J309" s="114">
        <v>0</v>
      </c>
      <c r="K309" s="114">
        <v>0</v>
      </c>
    </row>
    <row r="310" spans="1:11" ht="10.8">
      <c r="A310" s="69" t="s">
        <v>730</v>
      </c>
      <c r="B310" s="110" t="s">
        <v>731</v>
      </c>
      <c r="C310" s="111">
        <v>253</v>
      </c>
      <c r="D310" s="111">
        <v>0</v>
      </c>
      <c r="E310" s="111">
        <v>0</v>
      </c>
      <c r="F310" s="111">
        <v>145</v>
      </c>
      <c r="G310" s="112">
        <v>100</v>
      </c>
      <c r="H310" s="112">
        <v>8</v>
      </c>
      <c r="I310" s="112">
        <v>0</v>
      </c>
      <c r="J310" s="112">
        <v>0</v>
      </c>
      <c r="K310" s="112">
        <v>0</v>
      </c>
    </row>
    <row r="311" spans="1:11" ht="10.8">
      <c r="A311" s="69" t="s">
        <v>732</v>
      </c>
      <c r="B311" s="110" t="s">
        <v>733</v>
      </c>
      <c r="C311" s="113">
        <v>260</v>
      </c>
      <c r="D311" s="113" t="s">
        <v>849</v>
      </c>
      <c r="E311" s="113">
        <v>0</v>
      </c>
      <c r="F311" s="113">
        <v>44</v>
      </c>
      <c r="G311" s="114">
        <v>205</v>
      </c>
      <c r="H311" s="114" t="s">
        <v>849</v>
      </c>
      <c r="I311" s="114">
        <v>0</v>
      </c>
      <c r="J311" s="114">
        <v>0</v>
      </c>
      <c r="K311" s="114">
        <v>0</v>
      </c>
    </row>
    <row r="312" spans="1:11" ht="10.8">
      <c r="A312" s="69" t="s">
        <v>734</v>
      </c>
      <c r="B312" s="110" t="s">
        <v>735</v>
      </c>
      <c r="C312" s="113">
        <v>786</v>
      </c>
      <c r="D312" s="113">
        <v>0</v>
      </c>
      <c r="E312" s="113">
        <v>0</v>
      </c>
      <c r="F312" s="113" t="s">
        <v>849</v>
      </c>
      <c r="G312" s="114">
        <v>725</v>
      </c>
      <c r="H312" s="114" t="s">
        <v>849</v>
      </c>
      <c r="I312" s="114">
        <v>0</v>
      </c>
      <c r="J312" s="114">
        <v>0</v>
      </c>
      <c r="K312" s="114">
        <v>0</v>
      </c>
    </row>
    <row r="313" spans="1:11" ht="10.8">
      <c r="A313" s="69" t="s">
        <v>736</v>
      </c>
      <c r="B313" s="110" t="s">
        <v>737</v>
      </c>
      <c r="C313" s="113" t="s">
        <v>128</v>
      </c>
      <c r="D313" s="113" t="s">
        <v>128</v>
      </c>
      <c r="E313" s="113" t="s">
        <v>128</v>
      </c>
      <c r="F313" s="113" t="s">
        <v>128</v>
      </c>
      <c r="G313" s="114" t="s">
        <v>128</v>
      </c>
      <c r="H313" s="114" t="s">
        <v>128</v>
      </c>
      <c r="I313" s="114" t="s">
        <v>128</v>
      </c>
      <c r="J313" s="114" t="s">
        <v>128</v>
      </c>
      <c r="K313" s="114" t="s">
        <v>128</v>
      </c>
    </row>
    <row r="314" spans="1:11" ht="10.8">
      <c r="A314" s="69" t="s">
        <v>738</v>
      </c>
      <c r="B314" s="110" t="s">
        <v>739</v>
      </c>
      <c r="C314" s="113">
        <v>466</v>
      </c>
      <c r="D314" s="113">
        <v>0</v>
      </c>
      <c r="E314" s="113">
        <v>0</v>
      </c>
      <c r="F314" s="113">
        <v>0</v>
      </c>
      <c r="G314" s="114">
        <v>399</v>
      </c>
      <c r="H314" s="114">
        <v>38</v>
      </c>
      <c r="I314" s="114">
        <v>0</v>
      </c>
      <c r="J314" s="114">
        <v>29</v>
      </c>
      <c r="K314" s="114">
        <v>0</v>
      </c>
    </row>
    <row r="315" spans="1:11" ht="10.8">
      <c r="A315" s="69" t="s">
        <v>740</v>
      </c>
      <c r="B315" s="110" t="s">
        <v>741</v>
      </c>
      <c r="C315" s="113">
        <v>101</v>
      </c>
      <c r="D315" s="113">
        <v>0</v>
      </c>
      <c r="E315" s="113">
        <v>0</v>
      </c>
      <c r="F315" s="113">
        <v>101</v>
      </c>
      <c r="G315" s="137">
        <v>0</v>
      </c>
      <c r="H315" s="114">
        <v>0</v>
      </c>
      <c r="I315" s="114">
        <v>0</v>
      </c>
      <c r="J315" s="114">
        <v>0</v>
      </c>
      <c r="K315" s="114">
        <v>0</v>
      </c>
    </row>
    <row r="316" spans="1:11" ht="10.8">
      <c r="A316" s="69" t="s">
        <v>742</v>
      </c>
      <c r="B316" s="110" t="s">
        <v>743</v>
      </c>
      <c r="C316" s="113">
        <v>93</v>
      </c>
      <c r="D316" s="113">
        <v>0</v>
      </c>
      <c r="E316" s="113">
        <v>32</v>
      </c>
      <c r="F316" s="113">
        <v>8</v>
      </c>
      <c r="G316" s="114">
        <v>33</v>
      </c>
      <c r="H316" s="137">
        <v>20</v>
      </c>
      <c r="I316" s="114">
        <v>0</v>
      </c>
      <c r="J316" s="114">
        <v>0</v>
      </c>
      <c r="K316" s="114">
        <v>0</v>
      </c>
    </row>
    <row r="317" spans="1:11" ht="11.4" thickBot="1">
      <c r="A317" s="115" t="s">
        <v>744</v>
      </c>
      <c r="B317" s="116" t="s">
        <v>745</v>
      </c>
      <c r="C317" s="117" t="s">
        <v>128</v>
      </c>
      <c r="D317" s="117" t="s">
        <v>128</v>
      </c>
      <c r="E317" s="117" t="s">
        <v>128</v>
      </c>
      <c r="F317" s="117" t="s">
        <v>128</v>
      </c>
      <c r="G317" s="118" t="s">
        <v>128</v>
      </c>
      <c r="H317" s="118" t="s">
        <v>128</v>
      </c>
      <c r="I317" s="118" t="s">
        <v>128</v>
      </c>
      <c r="J317" s="118" t="s">
        <v>128</v>
      </c>
      <c r="K317" s="118" t="s">
        <v>128</v>
      </c>
    </row>
    <row r="318" spans="1:11" ht="12" thickTop="1">
      <c r="A318" s="85" t="s">
        <v>770</v>
      </c>
      <c r="B318" s="110"/>
      <c r="C318" s="111"/>
      <c r="D318" s="111"/>
      <c r="E318" s="111"/>
      <c r="F318" s="111"/>
      <c r="G318" s="112"/>
      <c r="H318" s="112"/>
      <c r="I318" s="112"/>
      <c r="J318" s="112"/>
      <c r="K318" s="112"/>
    </row>
    <row r="319" spans="1:11" ht="11.4">
      <c r="A319" s="85" t="s">
        <v>771</v>
      </c>
      <c r="B319" s="110"/>
      <c r="C319" s="111"/>
      <c r="D319" s="111"/>
      <c r="E319" s="111"/>
      <c r="F319" s="111"/>
      <c r="G319" s="112"/>
      <c r="H319" s="112"/>
      <c r="I319" s="112"/>
      <c r="J319" s="112"/>
      <c r="K319" s="112"/>
    </row>
    <row r="320" spans="1:11" ht="11.4">
      <c r="A320" s="86" t="s">
        <v>147</v>
      </c>
      <c r="B320" s="110"/>
      <c r="C320" s="111"/>
      <c r="D320" s="111"/>
      <c r="E320" s="111"/>
      <c r="F320" s="111"/>
      <c r="G320" s="112"/>
      <c r="H320" s="112"/>
      <c r="I320" s="112"/>
      <c r="J320" s="112"/>
      <c r="K320" s="112"/>
    </row>
    <row r="321" spans="1:11" ht="11.4">
      <c r="A321" s="39" t="s">
        <v>753</v>
      </c>
      <c r="B321" s="4"/>
      <c r="C321" s="46"/>
      <c r="D321" s="46"/>
      <c r="E321" s="46"/>
      <c r="F321" s="46"/>
      <c r="G321" s="46"/>
      <c r="H321" s="46"/>
      <c r="I321" s="46"/>
      <c r="J321" s="46"/>
      <c r="K321" s="46"/>
    </row>
    <row r="322" spans="1:11" ht="10.8">
      <c r="A322" s="72"/>
      <c r="B322" s="73"/>
      <c r="C322" s="67"/>
      <c r="D322" s="67"/>
      <c r="E322" s="67"/>
      <c r="F322" s="67"/>
      <c r="G322" s="67"/>
      <c r="H322" s="67"/>
      <c r="I322" s="67"/>
      <c r="J322" s="67"/>
      <c r="K322" s="67"/>
    </row>
    <row r="323" spans="1:11" ht="10.8">
      <c r="A323" s="72"/>
      <c r="B323" s="74"/>
      <c r="C323" s="72"/>
      <c r="D323" s="72"/>
      <c r="E323" s="72"/>
      <c r="F323" s="72"/>
      <c r="G323" s="72"/>
      <c r="H323" s="72"/>
      <c r="I323" s="72"/>
      <c r="J323" s="72"/>
      <c r="K323" s="72"/>
    </row>
    <row r="324" spans="1:11">
      <c r="A324" s="69"/>
      <c r="B324" s="74"/>
    </row>
    <row r="325" spans="1:11">
      <c r="B325" s="74"/>
    </row>
    <row r="326" spans="1:11">
      <c r="B326" s="74"/>
    </row>
  </sheetData>
  <mergeCells count="7">
    <mergeCell ref="A1:K1"/>
    <mergeCell ref="A2:K2"/>
    <mergeCell ref="A4:A5"/>
    <mergeCell ref="B4:B5"/>
    <mergeCell ref="C4:C5"/>
    <mergeCell ref="D4:J4"/>
    <mergeCell ref="K4:K5"/>
  </mergeCells>
  <pageMargins left="0.7" right="0.7" top="0.75" bottom="0.75" header="0.3" footer="0.3"/>
  <pageSetup paperSize="9" orientation="portrait"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tabColor theme="9" tint="0.59999389629810485"/>
  </sheetPr>
  <dimension ref="A1:U320"/>
  <sheetViews>
    <sheetView workbookViewId="0">
      <pane ySplit="5" topLeftCell="A6" activePane="bottomLeft" state="frozen"/>
      <selection pane="bottomLeft" sqref="A1:J1"/>
    </sheetView>
  </sheetViews>
  <sheetFormatPr defaultRowHeight="13.2"/>
  <cols>
    <col min="1" max="1" width="14.7109375" style="66" customWidth="1"/>
    <col min="2" max="2" width="23.85546875" style="66" customWidth="1"/>
    <col min="3" max="3" width="17.42578125" style="66" customWidth="1"/>
    <col min="4" max="5" width="23.140625" style="66" customWidth="1"/>
    <col min="6" max="6" width="15" style="66" customWidth="1"/>
    <col min="7" max="7" width="14.7109375" style="66" customWidth="1"/>
    <col min="8" max="9" width="22.140625" style="66" customWidth="1"/>
    <col min="10" max="10" width="13.42578125" style="66" customWidth="1"/>
  </cols>
  <sheetData>
    <row r="1" spans="1:20" ht="13.5" customHeight="1">
      <c r="A1" s="203" t="s">
        <v>786</v>
      </c>
      <c r="B1" s="203"/>
      <c r="C1" s="203"/>
      <c r="D1" s="203"/>
      <c r="E1" s="203"/>
      <c r="F1" s="203"/>
      <c r="G1" s="203"/>
      <c r="H1" s="203"/>
      <c r="I1" s="203"/>
      <c r="J1" s="203"/>
    </row>
    <row r="2" spans="1:20" ht="13.5" customHeight="1">
      <c r="A2" s="210" t="s">
        <v>787</v>
      </c>
      <c r="B2" s="210"/>
      <c r="C2" s="210"/>
      <c r="D2" s="210"/>
      <c r="E2" s="210"/>
      <c r="F2" s="210"/>
      <c r="G2" s="210"/>
      <c r="H2" s="210"/>
      <c r="I2" s="210"/>
      <c r="J2" s="210"/>
    </row>
    <row r="3" spans="1:20" ht="11.4" thickBot="1">
      <c r="A3" s="67"/>
      <c r="B3" s="67"/>
      <c r="C3" s="67"/>
      <c r="D3" s="67"/>
      <c r="E3" s="67"/>
      <c r="F3" s="67"/>
      <c r="G3" s="67"/>
      <c r="H3" s="67"/>
      <c r="I3" s="67"/>
      <c r="J3" s="67"/>
    </row>
    <row r="4" spans="1:20" ht="14.25" customHeight="1" thickTop="1">
      <c r="A4" s="212" t="s">
        <v>148</v>
      </c>
      <c r="B4" s="212"/>
      <c r="C4" s="212" t="s">
        <v>760</v>
      </c>
      <c r="D4" s="214" t="s">
        <v>35</v>
      </c>
      <c r="E4" s="214"/>
      <c r="F4" s="214"/>
      <c r="G4" s="212" t="s">
        <v>772</v>
      </c>
      <c r="H4" s="214" t="s">
        <v>35</v>
      </c>
      <c r="I4" s="214"/>
      <c r="J4" s="214"/>
    </row>
    <row r="5" spans="1:20" ht="42.75" customHeight="1">
      <c r="A5" s="213"/>
      <c r="B5" s="213"/>
      <c r="C5" s="213"/>
      <c r="D5" s="54" t="s">
        <v>37</v>
      </c>
      <c r="E5" s="54" t="s">
        <v>38</v>
      </c>
      <c r="F5" s="54" t="s">
        <v>755</v>
      </c>
      <c r="G5" s="213"/>
      <c r="H5" s="54" t="s">
        <v>37</v>
      </c>
      <c r="I5" s="63" t="s">
        <v>38</v>
      </c>
      <c r="J5" s="54" t="s">
        <v>755</v>
      </c>
    </row>
    <row r="6" spans="1:20" ht="10.8">
      <c r="A6" s="64"/>
      <c r="B6" s="104" t="s">
        <v>141</v>
      </c>
      <c r="C6" s="88">
        <v>5473</v>
      </c>
      <c r="D6" s="88">
        <v>5133</v>
      </c>
      <c r="E6" s="88">
        <v>278</v>
      </c>
      <c r="F6" s="88">
        <v>62</v>
      </c>
      <c r="G6" s="88">
        <v>143883</v>
      </c>
      <c r="H6" s="88">
        <v>134297</v>
      </c>
      <c r="I6" s="88">
        <v>8072</v>
      </c>
      <c r="J6" s="88">
        <v>1514</v>
      </c>
    </row>
    <row r="7" spans="1:20" ht="10.8">
      <c r="A7" s="68"/>
      <c r="B7" s="107" t="s">
        <v>149</v>
      </c>
      <c r="C7" s="97">
        <v>499</v>
      </c>
      <c r="D7" s="97">
        <v>380</v>
      </c>
      <c r="E7" s="97">
        <v>112</v>
      </c>
      <c r="F7" s="97">
        <v>7</v>
      </c>
      <c r="G7" s="97">
        <v>11730</v>
      </c>
      <c r="H7" s="97">
        <v>8246</v>
      </c>
      <c r="I7" s="97">
        <v>3353</v>
      </c>
      <c r="J7" s="97">
        <v>131</v>
      </c>
    </row>
    <row r="8" spans="1:20" ht="10.8">
      <c r="A8" s="69" t="s">
        <v>150</v>
      </c>
      <c r="B8" s="110" t="s">
        <v>151</v>
      </c>
      <c r="C8" s="92">
        <v>8</v>
      </c>
      <c r="D8" s="92">
        <v>8</v>
      </c>
      <c r="E8" s="92">
        <v>0</v>
      </c>
      <c r="F8" s="92">
        <v>0</v>
      </c>
      <c r="G8" s="92">
        <v>299</v>
      </c>
      <c r="H8" s="92">
        <v>299</v>
      </c>
      <c r="I8" s="92">
        <v>0</v>
      </c>
      <c r="J8" s="92">
        <v>0</v>
      </c>
    </row>
    <row r="9" spans="1:20" ht="10.8">
      <c r="A9" s="69" t="s">
        <v>152</v>
      </c>
      <c r="B9" s="110" t="s">
        <v>153</v>
      </c>
      <c r="C9" s="156">
        <v>8</v>
      </c>
      <c r="D9" s="156">
        <v>0</v>
      </c>
      <c r="E9" s="156">
        <v>8</v>
      </c>
      <c r="F9" s="157">
        <v>0</v>
      </c>
      <c r="G9" s="91">
        <v>238</v>
      </c>
      <c r="H9" s="91">
        <v>0</v>
      </c>
      <c r="I9" s="91">
        <v>238</v>
      </c>
      <c r="J9" s="91">
        <v>0</v>
      </c>
    </row>
    <row r="10" spans="1:20" ht="10.8">
      <c r="A10" s="69" t="s">
        <v>154</v>
      </c>
      <c r="B10" s="110" t="s">
        <v>155</v>
      </c>
      <c r="C10" s="156">
        <v>4</v>
      </c>
      <c r="D10" s="167" t="s">
        <v>849</v>
      </c>
      <c r="E10" s="167" t="s">
        <v>849</v>
      </c>
      <c r="F10" s="157">
        <v>0</v>
      </c>
      <c r="G10" s="91">
        <v>131</v>
      </c>
      <c r="H10" s="91">
        <v>95</v>
      </c>
      <c r="I10" s="157">
        <v>36</v>
      </c>
      <c r="J10" s="91">
        <v>0</v>
      </c>
    </row>
    <row r="11" spans="1:20" ht="10.8">
      <c r="A11" s="69" t="s">
        <v>156</v>
      </c>
      <c r="B11" s="110" t="s">
        <v>157</v>
      </c>
      <c r="C11" s="156">
        <v>28</v>
      </c>
      <c r="D11" s="156">
        <v>23</v>
      </c>
      <c r="E11" s="156">
        <v>5</v>
      </c>
      <c r="F11" s="157">
        <v>0</v>
      </c>
      <c r="G11" s="91">
        <v>929</v>
      </c>
      <c r="H11" s="91">
        <v>789</v>
      </c>
      <c r="I11" s="91">
        <v>140</v>
      </c>
      <c r="J11" s="91">
        <v>0</v>
      </c>
      <c r="L11" s="78"/>
      <c r="M11" s="78"/>
      <c r="N11" s="78"/>
      <c r="O11" s="78"/>
      <c r="P11" s="78"/>
      <c r="Q11" s="78"/>
      <c r="R11" s="78"/>
      <c r="S11" s="78"/>
      <c r="T11" s="78"/>
    </row>
    <row r="12" spans="1:20" ht="10.8">
      <c r="A12" s="69" t="s">
        <v>158</v>
      </c>
      <c r="B12" s="110" t="s">
        <v>159</v>
      </c>
      <c r="C12" s="156">
        <v>29</v>
      </c>
      <c r="D12" s="156">
        <v>29</v>
      </c>
      <c r="E12" s="156">
        <v>0</v>
      </c>
      <c r="F12" s="157">
        <v>0</v>
      </c>
      <c r="G12" s="91">
        <v>899</v>
      </c>
      <c r="H12" s="91">
        <v>899</v>
      </c>
      <c r="I12" s="91">
        <v>0</v>
      </c>
      <c r="J12" s="91">
        <v>0</v>
      </c>
    </row>
    <row r="13" spans="1:20" ht="10.8">
      <c r="A13" s="69" t="s">
        <v>160</v>
      </c>
      <c r="B13" s="110" t="s">
        <v>161</v>
      </c>
      <c r="C13" s="156">
        <v>90</v>
      </c>
      <c r="D13" s="156">
        <v>90</v>
      </c>
      <c r="E13" s="156">
        <v>0</v>
      </c>
      <c r="F13" s="157">
        <v>0</v>
      </c>
      <c r="G13" s="91">
        <v>253</v>
      </c>
      <c r="H13" s="91">
        <v>253</v>
      </c>
      <c r="I13" s="91">
        <v>0</v>
      </c>
      <c r="J13" s="91">
        <v>0</v>
      </c>
    </row>
    <row r="14" spans="1:20" ht="10.8">
      <c r="A14" s="69" t="s">
        <v>162</v>
      </c>
      <c r="B14" s="110" t="s">
        <v>163</v>
      </c>
      <c r="C14" s="156">
        <v>5</v>
      </c>
      <c r="D14" s="156">
        <v>5</v>
      </c>
      <c r="E14" s="156">
        <v>0</v>
      </c>
      <c r="F14" s="157">
        <v>0</v>
      </c>
      <c r="G14" s="91">
        <v>289</v>
      </c>
      <c r="H14" s="91">
        <v>289</v>
      </c>
      <c r="I14" s="91">
        <v>0</v>
      </c>
      <c r="J14" s="91">
        <v>0</v>
      </c>
    </row>
    <row r="15" spans="1:20" ht="10.8">
      <c r="A15" s="69" t="s">
        <v>164</v>
      </c>
      <c r="B15" s="110" t="s">
        <v>165</v>
      </c>
      <c r="C15" s="156">
        <v>15</v>
      </c>
      <c r="D15" s="156">
        <v>0</v>
      </c>
      <c r="E15" s="156">
        <v>15</v>
      </c>
      <c r="F15" s="157">
        <v>0</v>
      </c>
      <c r="G15" s="91">
        <v>597</v>
      </c>
      <c r="H15" s="91">
        <v>0</v>
      </c>
      <c r="I15" s="91">
        <v>597</v>
      </c>
      <c r="J15" s="91">
        <v>0</v>
      </c>
    </row>
    <row r="16" spans="1:20" ht="10.8">
      <c r="A16" s="69" t="s">
        <v>166</v>
      </c>
      <c r="B16" s="110" t="s">
        <v>167</v>
      </c>
      <c r="C16" s="156">
        <v>25</v>
      </c>
      <c r="D16" s="156">
        <v>20</v>
      </c>
      <c r="E16" s="156">
        <v>5</v>
      </c>
      <c r="F16" s="157">
        <v>0</v>
      </c>
      <c r="G16" s="91">
        <v>717</v>
      </c>
      <c r="H16" s="91">
        <v>525</v>
      </c>
      <c r="I16" s="91">
        <v>192</v>
      </c>
      <c r="J16" s="91">
        <v>0</v>
      </c>
    </row>
    <row r="17" spans="1:21" ht="10.8">
      <c r="A17" s="69" t="s">
        <v>168</v>
      </c>
      <c r="B17" s="110" t="s">
        <v>169</v>
      </c>
      <c r="C17" s="167">
        <v>8</v>
      </c>
      <c r="D17" s="156">
        <v>4</v>
      </c>
      <c r="E17" s="167">
        <v>4</v>
      </c>
      <c r="F17" s="157">
        <v>0</v>
      </c>
      <c r="G17" s="91">
        <v>216</v>
      </c>
      <c r="H17" s="91">
        <v>96</v>
      </c>
      <c r="I17" s="91">
        <v>120</v>
      </c>
      <c r="J17" s="91">
        <v>0</v>
      </c>
    </row>
    <row r="18" spans="1:21" ht="10.8">
      <c r="A18" s="69" t="s">
        <v>170</v>
      </c>
      <c r="B18" s="110" t="s">
        <v>171</v>
      </c>
      <c r="C18" s="156">
        <v>19</v>
      </c>
      <c r="D18" s="167">
        <v>19</v>
      </c>
      <c r="E18" s="167">
        <v>0</v>
      </c>
      <c r="F18" s="157">
        <v>0</v>
      </c>
      <c r="G18" s="91">
        <v>540</v>
      </c>
      <c r="H18" s="91">
        <v>520</v>
      </c>
      <c r="I18" s="91">
        <v>20</v>
      </c>
      <c r="J18" s="91">
        <v>0</v>
      </c>
      <c r="N18" s="78"/>
      <c r="O18" s="78"/>
      <c r="P18" s="78"/>
      <c r="Q18" s="78"/>
      <c r="R18" s="78"/>
      <c r="S18" s="78"/>
      <c r="T18" s="78"/>
      <c r="U18" s="78"/>
    </row>
    <row r="19" spans="1:21" ht="10.8">
      <c r="A19" s="69" t="s">
        <v>172</v>
      </c>
      <c r="B19" s="110" t="s">
        <v>173</v>
      </c>
      <c r="C19" s="167">
        <v>5</v>
      </c>
      <c r="D19" s="167">
        <v>5</v>
      </c>
      <c r="E19" s="156">
        <v>0</v>
      </c>
      <c r="F19" s="157">
        <v>0</v>
      </c>
      <c r="G19" s="91">
        <v>138</v>
      </c>
      <c r="H19" s="91">
        <v>138</v>
      </c>
      <c r="I19" s="91">
        <v>0</v>
      </c>
      <c r="J19" s="91">
        <v>0</v>
      </c>
      <c r="N19" s="78"/>
      <c r="R19" s="78"/>
    </row>
    <row r="20" spans="1:21" ht="10.8">
      <c r="A20" s="69" t="s">
        <v>174</v>
      </c>
      <c r="B20" s="110" t="s">
        <v>175</v>
      </c>
      <c r="C20" s="156">
        <v>6</v>
      </c>
      <c r="D20" s="156">
        <v>6</v>
      </c>
      <c r="E20" s="156">
        <v>0</v>
      </c>
      <c r="F20" s="157">
        <v>0</v>
      </c>
      <c r="G20" s="91">
        <v>205</v>
      </c>
      <c r="H20" s="91">
        <v>205</v>
      </c>
      <c r="I20" s="91">
        <v>0</v>
      </c>
      <c r="J20" s="91">
        <v>0</v>
      </c>
    </row>
    <row r="21" spans="1:21" ht="10.8">
      <c r="A21" s="69" t="s">
        <v>176</v>
      </c>
      <c r="B21" s="110" t="s">
        <v>177</v>
      </c>
      <c r="C21" s="156">
        <v>10</v>
      </c>
      <c r="D21" s="156">
        <v>0</v>
      </c>
      <c r="E21" s="156">
        <v>10</v>
      </c>
      <c r="F21" s="157">
        <v>0</v>
      </c>
      <c r="G21" s="91">
        <v>321</v>
      </c>
      <c r="H21" s="91">
        <v>0</v>
      </c>
      <c r="I21" s="91">
        <v>321</v>
      </c>
      <c r="J21" s="91">
        <v>0</v>
      </c>
    </row>
    <row r="22" spans="1:21" ht="10.8">
      <c r="A22" s="69" t="s">
        <v>178</v>
      </c>
      <c r="B22" s="110" t="s">
        <v>179</v>
      </c>
      <c r="C22" s="156">
        <v>9</v>
      </c>
      <c r="D22" s="156">
        <v>4</v>
      </c>
      <c r="E22" s="156">
        <v>5</v>
      </c>
      <c r="F22" s="157">
        <v>0</v>
      </c>
      <c r="G22" s="91">
        <v>248</v>
      </c>
      <c r="H22" s="91">
        <v>124</v>
      </c>
      <c r="I22" s="91">
        <v>124</v>
      </c>
      <c r="J22" s="91">
        <v>0</v>
      </c>
    </row>
    <row r="23" spans="1:21" ht="10.8">
      <c r="A23" s="69" t="s">
        <v>180</v>
      </c>
      <c r="B23" s="110" t="s">
        <v>142</v>
      </c>
      <c r="C23" s="157">
        <v>127</v>
      </c>
      <c r="D23" s="157">
        <v>94</v>
      </c>
      <c r="E23" s="157">
        <v>33</v>
      </c>
      <c r="F23" s="157">
        <v>0</v>
      </c>
      <c r="G23" s="91">
        <v>3591</v>
      </c>
      <c r="H23" s="91">
        <v>2639</v>
      </c>
      <c r="I23" s="91">
        <v>952</v>
      </c>
      <c r="J23" s="91">
        <v>0</v>
      </c>
    </row>
    <row r="24" spans="1:21" ht="10.8">
      <c r="A24" s="69" t="s">
        <v>181</v>
      </c>
      <c r="B24" s="110" t="s">
        <v>182</v>
      </c>
      <c r="C24" s="157">
        <v>0</v>
      </c>
      <c r="D24" s="157">
        <v>0</v>
      </c>
      <c r="E24" s="157">
        <v>0</v>
      </c>
      <c r="F24" s="157">
        <v>0</v>
      </c>
      <c r="G24" s="91">
        <v>16</v>
      </c>
      <c r="H24" s="91">
        <v>16</v>
      </c>
      <c r="I24" s="91">
        <v>0</v>
      </c>
      <c r="J24" s="91">
        <v>0</v>
      </c>
    </row>
    <row r="25" spans="1:21" ht="10.8">
      <c r="A25" s="69" t="s">
        <v>183</v>
      </c>
      <c r="B25" s="110" t="s">
        <v>184</v>
      </c>
      <c r="C25" s="157">
        <v>22</v>
      </c>
      <c r="D25" s="157">
        <v>22</v>
      </c>
      <c r="E25" s="157">
        <v>0</v>
      </c>
      <c r="F25" s="157">
        <v>0</v>
      </c>
      <c r="G25" s="91">
        <v>293</v>
      </c>
      <c r="H25" s="91">
        <v>293</v>
      </c>
      <c r="I25" s="91">
        <v>0</v>
      </c>
      <c r="J25" s="91">
        <v>0</v>
      </c>
    </row>
    <row r="26" spans="1:21" ht="10.8">
      <c r="A26" s="69" t="s">
        <v>185</v>
      </c>
      <c r="B26" s="110" t="s">
        <v>186</v>
      </c>
      <c r="C26" s="157">
        <v>17</v>
      </c>
      <c r="D26" s="157">
        <v>12</v>
      </c>
      <c r="E26" s="157">
        <v>5</v>
      </c>
      <c r="F26" s="157">
        <v>0</v>
      </c>
      <c r="G26" s="91">
        <v>601</v>
      </c>
      <c r="H26" s="91">
        <v>369</v>
      </c>
      <c r="I26" s="91">
        <v>232</v>
      </c>
      <c r="J26" s="91">
        <v>0</v>
      </c>
    </row>
    <row r="27" spans="1:21" ht="10.8">
      <c r="A27" s="69" t="s">
        <v>187</v>
      </c>
      <c r="B27" s="110" t="s">
        <v>188</v>
      </c>
      <c r="C27" s="157">
        <v>8</v>
      </c>
      <c r="D27" s="157" t="s">
        <v>849</v>
      </c>
      <c r="E27" s="157">
        <v>0</v>
      </c>
      <c r="F27" s="157" t="s">
        <v>849</v>
      </c>
      <c r="G27" s="91">
        <v>187</v>
      </c>
      <c r="H27" s="91">
        <v>107</v>
      </c>
      <c r="I27" s="91">
        <v>12</v>
      </c>
      <c r="J27" s="91">
        <v>68</v>
      </c>
    </row>
    <row r="28" spans="1:21" ht="10.8">
      <c r="A28" s="69" t="s">
        <v>189</v>
      </c>
      <c r="B28" s="110" t="s">
        <v>190</v>
      </c>
      <c r="C28" s="158">
        <v>14</v>
      </c>
      <c r="D28" s="158">
        <v>14</v>
      </c>
      <c r="E28" s="158">
        <v>0</v>
      </c>
      <c r="F28" s="158">
        <v>0</v>
      </c>
      <c r="G28" s="92">
        <v>244</v>
      </c>
      <c r="H28" s="92">
        <v>244</v>
      </c>
      <c r="I28" s="92">
        <v>0</v>
      </c>
      <c r="J28" s="92">
        <v>0</v>
      </c>
    </row>
    <row r="29" spans="1:21" ht="10.8">
      <c r="A29" s="69" t="s">
        <v>191</v>
      </c>
      <c r="B29" s="110" t="s">
        <v>192</v>
      </c>
      <c r="C29" s="157" t="s">
        <v>849</v>
      </c>
      <c r="D29" s="157">
        <v>0</v>
      </c>
      <c r="E29" s="157" t="s">
        <v>849</v>
      </c>
      <c r="F29" s="157">
        <v>0</v>
      </c>
      <c r="G29" s="91">
        <v>112</v>
      </c>
      <c r="H29" s="91">
        <v>0</v>
      </c>
      <c r="I29" s="91">
        <v>112</v>
      </c>
      <c r="J29" s="91">
        <v>0</v>
      </c>
    </row>
    <row r="30" spans="1:21" ht="10.8">
      <c r="A30" s="69" t="s">
        <v>193</v>
      </c>
      <c r="B30" s="110" t="s">
        <v>194</v>
      </c>
      <c r="C30" s="157">
        <v>6</v>
      </c>
      <c r="D30" s="157">
        <v>6</v>
      </c>
      <c r="E30" s="157">
        <v>0</v>
      </c>
      <c r="F30" s="157">
        <v>0</v>
      </c>
      <c r="G30" s="91">
        <v>156</v>
      </c>
      <c r="H30" s="91">
        <v>156</v>
      </c>
      <c r="I30" s="91">
        <v>0</v>
      </c>
      <c r="J30" s="91">
        <v>0</v>
      </c>
    </row>
    <row r="31" spans="1:21" ht="10.8">
      <c r="A31" s="69" t="s">
        <v>195</v>
      </c>
      <c r="B31" s="110" t="s">
        <v>196</v>
      </c>
      <c r="C31" s="157">
        <v>11</v>
      </c>
      <c r="D31" s="157">
        <v>11</v>
      </c>
      <c r="E31" s="157">
        <v>0</v>
      </c>
      <c r="F31" s="157">
        <v>0</v>
      </c>
      <c r="G31" s="91">
        <v>185</v>
      </c>
      <c r="H31" s="91">
        <v>185</v>
      </c>
      <c r="I31" s="91">
        <v>0</v>
      </c>
      <c r="J31" s="91">
        <v>0</v>
      </c>
    </row>
    <row r="32" spans="1:21" ht="10.8">
      <c r="A32" s="69" t="s">
        <v>197</v>
      </c>
      <c r="B32" s="110" t="s">
        <v>198</v>
      </c>
      <c r="C32" s="157">
        <v>6</v>
      </c>
      <c r="D32" s="157" t="s">
        <v>849</v>
      </c>
      <c r="E32" s="157" t="s">
        <v>849</v>
      </c>
      <c r="F32" s="157">
        <v>4</v>
      </c>
      <c r="G32" s="91">
        <v>152</v>
      </c>
      <c r="H32" s="91">
        <v>5</v>
      </c>
      <c r="I32" s="91">
        <v>84</v>
      </c>
      <c r="J32" s="91">
        <v>63</v>
      </c>
    </row>
    <row r="33" spans="1:10" ht="10.8">
      <c r="A33" s="69" t="s">
        <v>199</v>
      </c>
      <c r="B33" s="110" t="s">
        <v>200</v>
      </c>
      <c r="C33" s="157">
        <v>16</v>
      </c>
      <c r="D33" s="157">
        <v>0</v>
      </c>
      <c r="E33" s="157">
        <v>16</v>
      </c>
      <c r="F33" s="157">
        <v>0</v>
      </c>
      <c r="G33" s="91">
        <v>173</v>
      </c>
      <c r="H33" s="91">
        <v>0</v>
      </c>
      <c r="I33" s="91">
        <v>173</v>
      </c>
      <c r="J33" s="91">
        <v>0</v>
      </c>
    </row>
    <row r="34" spans="1:10" ht="10.8">
      <c r="A34" s="68" t="s">
        <v>201</v>
      </c>
      <c r="B34" s="107" t="s">
        <v>202</v>
      </c>
      <c r="C34" s="97">
        <v>322</v>
      </c>
      <c r="D34" s="97">
        <v>318</v>
      </c>
      <c r="E34" s="97">
        <v>4</v>
      </c>
      <c r="F34" s="97">
        <v>0</v>
      </c>
      <c r="G34" s="97">
        <v>5100</v>
      </c>
      <c r="H34" s="97">
        <v>4922</v>
      </c>
      <c r="I34" s="97">
        <v>178</v>
      </c>
      <c r="J34" s="97">
        <v>0</v>
      </c>
    </row>
    <row r="35" spans="1:10" ht="10.8">
      <c r="A35" s="69" t="s">
        <v>203</v>
      </c>
      <c r="B35" s="110" t="s">
        <v>204</v>
      </c>
      <c r="C35" s="91">
        <v>17</v>
      </c>
      <c r="D35" s="91">
        <v>17</v>
      </c>
      <c r="E35" s="91">
        <v>0</v>
      </c>
      <c r="F35" s="91">
        <v>0</v>
      </c>
      <c r="G35" s="91">
        <v>811</v>
      </c>
      <c r="H35" s="91">
        <v>811</v>
      </c>
      <c r="I35" s="91">
        <v>0</v>
      </c>
      <c r="J35" s="91">
        <v>0</v>
      </c>
    </row>
    <row r="36" spans="1:10" ht="10.8">
      <c r="A36" s="69" t="s">
        <v>205</v>
      </c>
      <c r="B36" s="110" t="s">
        <v>206</v>
      </c>
      <c r="C36" s="91">
        <v>7</v>
      </c>
      <c r="D36" s="91">
        <v>7</v>
      </c>
      <c r="E36" s="91">
        <v>0</v>
      </c>
      <c r="F36" s="91">
        <v>0</v>
      </c>
      <c r="G36" s="91">
        <v>311</v>
      </c>
      <c r="H36" s="91">
        <v>311</v>
      </c>
      <c r="I36" s="91">
        <v>0</v>
      </c>
      <c r="J36" s="91">
        <v>0</v>
      </c>
    </row>
    <row r="37" spans="1:10" ht="10.8">
      <c r="A37" s="69" t="s">
        <v>207</v>
      </c>
      <c r="B37" s="110" t="s">
        <v>208</v>
      </c>
      <c r="C37" s="91" t="s">
        <v>128</v>
      </c>
      <c r="D37" s="91" t="s">
        <v>128</v>
      </c>
      <c r="E37" s="91" t="s">
        <v>128</v>
      </c>
      <c r="F37" s="91" t="s">
        <v>128</v>
      </c>
      <c r="G37" s="91" t="s">
        <v>128</v>
      </c>
      <c r="H37" s="91" t="s">
        <v>128</v>
      </c>
      <c r="I37" s="91" t="s">
        <v>128</v>
      </c>
      <c r="J37" s="91" t="s">
        <v>128</v>
      </c>
    </row>
    <row r="38" spans="1:10" ht="10.8">
      <c r="A38" s="69" t="s">
        <v>209</v>
      </c>
      <c r="B38" s="110" t="s">
        <v>210</v>
      </c>
      <c r="C38" s="91">
        <v>6</v>
      </c>
      <c r="D38" s="91">
        <v>6</v>
      </c>
      <c r="E38" s="91">
        <v>0</v>
      </c>
      <c r="F38" s="91">
        <v>0</v>
      </c>
      <c r="G38" s="91">
        <v>189</v>
      </c>
      <c r="H38" s="91">
        <v>189</v>
      </c>
      <c r="I38" s="91">
        <v>0</v>
      </c>
      <c r="J38" s="91">
        <v>0</v>
      </c>
    </row>
    <row r="39" spans="1:10" ht="10.8">
      <c r="A39" s="69" t="s">
        <v>211</v>
      </c>
      <c r="B39" s="110" t="s">
        <v>212</v>
      </c>
      <c r="C39" s="91">
        <v>25</v>
      </c>
      <c r="D39" s="91">
        <v>25</v>
      </c>
      <c r="E39" s="91">
        <v>0</v>
      </c>
      <c r="F39" s="91">
        <v>0</v>
      </c>
      <c r="G39" s="91">
        <v>502</v>
      </c>
      <c r="H39" s="91">
        <v>502</v>
      </c>
      <c r="I39" s="91">
        <v>0</v>
      </c>
      <c r="J39" s="91">
        <v>0</v>
      </c>
    </row>
    <row r="40" spans="1:10" ht="10.8">
      <c r="A40" s="69" t="s">
        <v>213</v>
      </c>
      <c r="B40" s="110" t="s">
        <v>214</v>
      </c>
      <c r="C40" s="91">
        <v>222</v>
      </c>
      <c r="D40" s="91">
        <v>222</v>
      </c>
      <c r="E40" s="91">
        <v>0</v>
      </c>
      <c r="F40" s="91">
        <v>0</v>
      </c>
      <c r="G40" s="91">
        <v>2066</v>
      </c>
      <c r="H40" s="91">
        <v>2066</v>
      </c>
      <c r="I40" s="91">
        <v>0</v>
      </c>
      <c r="J40" s="91">
        <v>0</v>
      </c>
    </row>
    <row r="41" spans="1:10" ht="10.8">
      <c r="A41" s="69" t="s">
        <v>215</v>
      </c>
      <c r="B41" s="110" t="s">
        <v>216</v>
      </c>
      <c r="C41" s="91">
        <v>15</v>
      </c>
      <c r="D41" s="91">
        <v>15</v>
      </c>
      <c r="E41" s="91">
        <v>0</v>
      </c>
      <c r="F41" s="91">
        <v>0</v>
      </c>
      <c r="G41" s="91">
        <v>281</v>
      </c>
      <c r="H41" s="91">
        <v>281</v>
      </c>
      <c r="I41" s="91">
        <v>0</v>
      </c>
      <c r="J41" s="91">
        <v>0</v>
      </c>
    </row>
    <row r="42" spans="1:10" ht="10.8">
      <c r="A42" s="69" t="s">
        <v>217</v>
      </c>
      <c r="B42" s="110" t="s">
        <v>218</v>
      </c>
      <c r="C42" s="91">
        <v>12</v>
      </c>
      <c r="D42" s="91">
        <v>12</v>
      </c>
      <c r="E42" s="91">
        <v>0</v>
      </c>
      <c r="F42" s="91">
        <v>0</v>
      </c>
      <c r="G42" s="91">
        <v>338</v>
      </c>
      <c r="H42" s="91">
        <v>338</v>
      </c>
      <c r="I42" s="91">
        <v>0</v>
      </c>
      <c r="J42" s="91">
        <v>0</v>
      </c>
    </row>
    <row r="43" spans="1:10" ht="10.8">
      <c r="A43" s="68" t="s">
        <v>201</v>
      </c>
      <c r="B43" s="107" t="s">
        <v>219</v>
      </c>
      <c r="C43" s="119">
        <v>140</v>
      </c>
      <c r="D43" s="97">
        <v>140</v>
      </c>
      <c r="E43" s="97">
        <v>0</v>
      </c>
      <c r="F43" s="97">
        <v>0</v>
      </c>
      <c r="G43" s="97">
        <v>3011</v>
      </c>
      <c r="H43" s="97">
        <v>3011</v>
      </c>
      <c r="I43" s="97">
        <v>0</v>
      </c>
      <c r="J43" s="97">
        <v>0</v>
      </c>
    </row>
    <row r="44" spans="1:10" ht="10.8">
      <c r="A44" s="69" t="s">
        <v>220</v>
      </c>
      <c r="B44" s="110" t="s">
        <v>221</v>
      </c>
      <c r="C44" s="91">
        <v>24</v>
      </c>
      <c r="D44" s="91">
        <v>24</v>
      </c>
      <c r="E44" s="91">
        <v>0</v>
      </c>
      <c r="F44" s="91">
        <v>0</v>
      </c>
      <c r="G44" s="91">
        <v>88</v>
      </c>
      <c r="H44" s="91">
        <v>88</v>
      </c>
      <c r="I44" s="91">
        <v>0</v>
      </c>
      <c r="J44" s="91">
        <v>0</v>
      </c>
    </row>
    <row r="45" spans="1:10" ht="10.8">
      <c r="A45" s="69" t="s">
        <v>222</v>
      </c>
      <c r="B45" s="110" t="s">
        <v>223</v>
      </c>
      <c r="C45" s="91">
        <v>0</v>
      </c>
      <c r="D45" s="91">
        <v>0</v>
      </c>
      <c r="E45" s="91">
        <v>0</v>
      </c>
      <c r="F45" s="91">
        <v>0</v>
      </c>
      <c r="G45" s="92">
        <v>0</v>
      </c>
      <c r="H45" s="92">
        <v>0</v>
      </c>
      <c r="I45" s="91">
        <v>0</v>
      </c>
      <c r="J45" s="91">
        <v>0</v>
      </c>
    </row>
    <row r="46" spans="1:10" ht="10.8">
      <c r="A46" s="69" t="s">
        <v>224</v>
      </c>
      <c r="B46" s="110" t="s">
        <v>225</v>
      </c>
      <c r="C46" s="91">
        <v>4</v>
      </c>
      <c r="D46" s="91">
        <v>4</v>
      </c>
      <c r="E46" s="91">
        <v>0</v>
      </c>
      <c r="F46" s="91">
        <v>0</v>
      </c>
      <c r="G46" s="91">
        <v>129</v>
      </c>
      <c r="H46" s="91">
        <v>129</v>
      </c>
      <c r="I46" s="91">
        <v>0</v>
      </c>
      <c r="J46" s="91">
        <v>0</v>
      </c>
    </row>
    <row r="47" spans="1:10" ht="10.8">
      <c r="A47" s="69" t="s">
        <v>226</v>
      </c>
      <c r="B47" s="110" t="s">
        <v>227</v>
      </c>
      <c r="C47" s="91">
        <v>35</v>
      </c>
      <c r="D47" s="91">
        <v>35</v>
      </c>
      <c r="E47" s="91">
        <v>0</v>
      </c>
      <c r="F47" s="91">
        <v>0</v>
      </c>
      <c r="G47" s="91">
        <v>1000</v>
      </c>
      <c r="H47" s="91">
        <v>1000</v>
      </c>
      <c r="I47" s="91">
        <v>0</v>
      </c>
      <c r="J47" s="91">
        <v>0</v>
      </c>
    </row>
    <row r="48" spans="1:10" ht="10.8">
      <c r="A48" s="69" t="s">
        <v>228</v>
      </c>
      <c r="B48" s="110" t="s">
        <v>229</v>
      </c>
      <c r="C48" s="91">
        <v>20</v>
      </c>
      <c r="D48" s="91">
        <v>20</v>
      </c>
      <c r="E48" s="91">
        <v>0</v>
      </c>
      <c r="F48" s="91">
        <v>0</v>
      </c>
      <c r="G48" s="91">
        <v>631</v>
      </c>
      <c r="H48" s="91">
        <v>631</v>
      </c>
      <c r="I48" s="91">
        <v>0</v>
      </c>
      <c r="J48" s="91">
        <v>0</v>
      </c>
    </row>
    <row r="49" spans="1:10" ht="10.8">
      <c r="A49" s="69" t="s">
        <v>230</v>
      </c>
      <c r="B49" s="110" t="s">
        <v>231</v>
      </c>
      <c r="C49" s="91">
        <v>16</v>
      </c>
      <c r="D49" s="91">
        <v>16</v>
      </c>
      <c r="E49" s="91">
        <v>0</v>
      </c>
      <c r="F49" s="91">
        <v>0</v>
      </c>
      <c r="G49" s="91">
        <v>523</v>
      </c>
      <c r="H49" s="91">
        <v>523</v>
      </c>
      <c r="I49" s="91">
        <v>0</v>
      </c>
      <c r="J49" s="91">
        <v>0</v>
      </c>
    </row>
    <row r="50" spans="1:10" ht="10.8">
      <c r="A50" s="69" t="s">
        <v>232</v>
      </c>
      <c r="B50" s="110" t="s">
        <v>233</v>
      </c>
      <c r="C50" s="91">
        <v>18</v>
      </c>
      <c r="D50" s="91">
        <v>18</v>
      </c>
      <c r="E50" s="91">
        <v>0</v>
      </c>
      <c r="F50" s="91">
        <v>0</v>
      </c>
      <c r="G50" s="91">
        <v>244</v>
      </c>
      <c r="H50" s="91">
        <v>244</v>
      </c>
      <c r="I50" s="91">
        <v>0</v>
      </c>
      <c r="J50" s="91">
        <v>0</v>
      </c>
    </row>
    <row r="51" spans="1:10" ht="10.8">
      <c r="A51" s="69" t="s">
        <v>234</v>
      </c>
      <c r="B51" s="110" t="s">
        <v>235</v>
      </c>
      <c r="C51" s="91">
        <v>10</v>
      </c>
      <c r="D51" s="91">
        <v>10</v>
      </c>
      <c r="E51" s="91">
        <v>0</v>
      </c>
      <c r="F51" s="91">
        <v>0</v>
      </c>
      <c r="G51" s="91">
        <v>257</v>
      </c>
      <c r="H51" s="91">
        <v>257</v>
      </c>
      <c r="I51" s="91">
        <v>0</v>
      </c>
      <c r="J51" s="91">
        <v>0</v>
      </c>
    </row>
    <row r="52" spans="1:10" ht="10.8">
      <c r="A52" s="69" t="s">
        <v>236</v>
      </c>
      <c r="B52" s="110" t="s">
        <v>237</v>
      </c>
      <c r="C52" s="91">
        <v>13</v>
      </c>
      <c r="D52" s="91">
        <v>13</v>
      </c>
      <c r="E52" s="91">
        <v>0</v>
      </c>
      <c r="F52" s="91">
        <v>0</v>
      </c>
      <c r="G52" s="91">
        <v>139</v>
      </c>
      <c r="H52" s="91">
        <v>139</v>
      </c>
      <c r="I52" s="91">
        <v>0</v>
      </c>
      <c r="J52" s="91">
        <v>0</v>
      </c>
    </row>
    <row r="53" spans="1:10" ht="10.8">
      <c r="A53" s="68" t="s">
        <v>201</v>
      </c>
      <c r="B53" s="107" t="s">
        <v>238</v>
      </c>
      <c r="C53" s="97">
        <v>332</v>
      </c>
      <c r="D53" s="97">
        <v>271</v>
      </c>
      <c r="E53" s="97">
        <v>61</v>
      </c>
      <c r="F53" s="97">
        <v>0</v>
      </c>
      <c r="G53" s="97">
        <v>9283</v>
      </c>
      <c r="H53" s="97">
        <v>7596</v>
      </c>
      <c r="I53" s="97">
        <v>1687</v>
      </c>
      <c r="J53" s="97">
        <v>0</v>
      </c>
    </row>
    <row r="54" spans="1:10" ht="10.8">
      <c r="A54" s="69" t="s">
        <v>239</v>
      </c>
      <c r="B54" s="110" t="s">
        <v>240</v>
      </c>
      <c r="C54" s="91">
        <v>4</v>
      </c>
      <c r="D54" s="91">
        <v>4</v>
      </c>
      <c r="E54" s="91">
        <v>0</v>
      </c>
      <c r="F54" s="91">
        <v>0</v>
      </c>
      <c r="G54" s="91">
        <v>177</v>
      </c>
      <c r="H54" s="91">
        <v>177</v>
      </c>
      <c r="I54" s="91">
        <v>0</v>
      </c>
      <c r="J54" s="91">
        <v>0</v>
      </c>
    </row>
    <row r="55" spans="1:10" ht="10.8">
      <c r="A55" s="69" t="s">
        <v>241</v>
      </c>
      <c r="B55" s="110" t="s">
        <v>242</v>
      </c>
      <c r="C55" s="91">
        <v>23</v>
      </c>
      <c r="D55" s="91">
        <v>23</v>
      </c>
      <c r="E55" s="91">
        <v>0</v>
      </c>
      <c r="F55" s="91">
        <v>0</v>
      </c>
      <c r="G55" s="91">
        <v>777</v>
      </c>
      <c r="H55" s="91">
        <v>777</v>
      </c>
      <c r="I55" s="91">
        <v>0</v>
      </c>
      <c r="J55" s="91">
        <v>0</v>
      </c>
    </row>
    <row r="56" spans="1:10" ht="10.8">
      <c r="A56" s="69" t="s">
        <v>243</v>
      </c>
      <c r="B56" s="110" t="s">
        <v>244</v>
      </c>
      <c r="C56" s="91">
        <v>6</v>
      </c>
      <c r="D56" s="91">
        <v>6</v>
      </c>
      <c r="E56" s="91">
        <v>0</v>
      </c>
      <c r="F56" s="91">
        <v>0</v>
      </c>
      <c r="G56" s="91">
        <v>179</v>
      </c>
      <c r="H56" s="91">
        <v>179</v>
      </c>
      <c r="I56" s="91">
        <v>0</v>
      </c>
      <c r="J56" s="91">
        <v>0</v>
      </c>
    </row>
    <row r="57" spans="1:10" ht="10.8">
      <c r="A57" s="69" t="s">
        <v>245</v>
      </c>
      <c r="B57" s="110" t="s">
        <v>246</v>
      </c>
      <c r="C57" s="91">
        <v>105</v>
      </c>
      <c r="D57" s="91">
        <v>54</v>
      </c>
      <c r="E57" s="91">
        <v>51</v>
      </c>
      <c r="F57" s="91">
        <v>0</v>
      </c>
      <c r="G57" s="91">
        <v>3257</v>
      </c>
      <c r="H57" s="91">
        <v>1820</v>
      </c>
      <c r="I57" s="91">
        <v>1437</v>
      </c>
      <c r="J57" s="91">
        <v>0</v>
      </c>
    </row>
    <row r="58" spans="1:10" ht="10.8">
      <c r="A58" s="69" t="s">
        <v>247</v>
      </c>
      <c r="B58" s="110" t="s">
        <v>248</v>
      </c>
      <c r="C58" s="91">
        <v>23</v>
      </c>
      <c r="D58" s="91">
        <v>18</v>
      </c>
      <c r="E58" s="91">
        <v>5</v>
      </c>
      <c r="F58" s="91">
        <v>0</v>
      </c>
      <c r="G58" s="91">
        <v>646</v>
      </c>
      <c r="H58" s="91">
        <v>475</v>
      </c>
      <c r="I58" s="91">
        <v>171</v>
      </c>
      <c r="J58" s="91">
        <v>0</v>
      </c>
    </row>
    <row r="59" spans="1:10" ht="10.8">
      <c r="A59" s="69" t="s">
        <v>249</v>
      </c>
      <c r="B59" s="110" t="s">
        <v>250</v>
      </c>
      <c r="C59" s="91">
        <v>65</v>
      </c>
      <c r="D59" s="91">
        <v>65</v>
      </c>
      <c r="E59" s="91">
        <v>0</v>
      </c>
      <c r="F59" s="91">
        <v>0</v>
      </c>
      <c r="G59" s="91">
        <v>1474</v>
      </c>
      <c r="H59" s="91">
        <v>1474</v>
      </c>
      <c r="I59" s="91">
        <v>0</v>
      </c>
      <c r="J59" s="91">
        <v>0</v>
      </c>
    </row>
    <row r="60" spans="1:10" ht="10.8">
      <c r="A60" s="69" t="s">
        <v>251</v>
      </c>
      <c r="B60" s="110" t="s">
        <v>252</v>
      </c>
      <c r="C60" s="91">
        <v>51</v>
      </c>
      <c r="D60" s="91">
        <v>51</v>
      </c>
      <c r="E60" s="91">
        <v>0</v>
      </c>
      <c r="F60" s="91">
        <v>0</v>
      </c>
      <c r="G60" s="91">
        <v>1581</v>
      </c>
      <c r="H60" s="91">
        <v>1581</v>
      </c>
      <c r="I60" s="91">
        <v>0</v>
      </c>
      <c r="J60" s="91">
        <v>0</v>
      </c>
    </row>
    <row r="61" spans="1:10" ht="10.8">
      <c r="A61" s="69" t="s">
        <v>253</v>
      </c>
      <c r="B61" s="110" t="s">
        <v>254</v>
      </c>
      <c r="C61" s="91">
        <v>9</v>
      </c>
      <c r="D61" s="91">
        <v>4</v>
      </c>
      <c r="E61" s="91">
        <v>5</v>
      </c>
      <c r="F61" s="91">
        <v>0</v>
      </c>
      <c r="G61" s="91">
        <v>133</v>
      </c>
      <c r="H61" s="91">
        <v>54</v>
      </c>
      <c r="I61" s="91">
        <v>79</v>
      </c>
      <c r="J61" s="91">
        <v>0</v>
      </c>
    </row>
    <row r="62" spans="1:10" ht="10.8">
      <c r="A62" s="69" t="s">
        <v>255</v>
      </c>
      <c r="B62" s="110" t="s">
        <v>256</v>
      </c>
      <c r="C62" s="91">
        <v>13</v>
      </c>
      <c r="D62" s="91">
        <v>13</v>
      </c>
      <c r="E62" s="91">
        <v>0</v>
      </c>
      <c r="F62" s="91">
        <v>0</v>
      </c>
      <c r="G62" s="91">
        <v>236</v>
      </c>
      <c r="H62" s="91">
        <v>236</v>
      </c>
      <c r="I62" s="91">
        <v>0</v>
      </c>
      <c r="J62" s="91">
        <v>0</v>
      </c>
    </row>
    <row r="63" spans="1:10" ht="10.8">
      <c r="A63" s="69" t="s">
        <v>257</v>
      </c>
      <c r="B63" s="110" t="s">
        <v>258</v>
      </c>
      <c r="C63" s="91">
        <v>12</v>
      </c>
      <c r="D63" s="91">
        <v>12</v>
      </c>
      <c r="E63" s="91">
        <v>0</v>
      </c>
      <c r="F63" s="91">
        <v>0</v>
      </c>
      <c r="G63" s="91">
        <v>206</v>
      </c>
      <c r="H63" s="91">
        <v>206</v>
      </c>
      <c r="I63" s="91">
        <v>0</v>
      </c>
      <c r="J63" s="91">
        <v>0</v>
      </c>
    </row>
    <row r="64" spans="1:10" ht="10.8">
      <c r="A64" s="69" t="s">
        <v>259</v>
      </c>
      <c r="B64" s="110" t="s">
        <v>260</v>
      </c>
      <c r="C64" s="91" t="s">
        <v>849</v>
      </c>
      <c r="D64" s="91" t="s">
        <v>849</v>
      </c>
      <c r="E64" s="91">
        <v>0</v>
      </c>
      <c r="F64" s="91">
        <v>0</v>
      </c>
      <c r="G64" s="91">
        <v>127</v>
      </c>
      <c r="H64" s="91">
        <v>127</v>
      </c>
      <c r="I64" s="91">
        <v>0</v>
      </c>
      <c r="J64" s="91">
        <v>0</v>
      </c>
    </row>
    <row r="65" spans="1:10" ht="10.8">
      <c r="A65" s="69" t="s">
        <v>261</v>
      </c>
      <c r="B65" s="110" t="s">
        <v>262</v>
      </c>
      <c r="C65" s="91">
        <v>9</v>
      </c>
      <c r="D65" s="91">
        <v>9</v>
      </c>
      <c r="E65" s="91">
        <v>0</v>
      </c>
      <c r="F65" s="91">
        <v>0</v>
      </c>
      <c r="G65" s="91">
        <v>252</v>
      </c>
      <c r="H65" s="91">
        <v>252</v>
      </c>
      <c r="I65" s="91">
        <v>0</v>
      </c>
      <c r="J65" s="91">
        <v>0</v>
      </c>
    </row>
    <row r="66" spans="1:10" ht="10.8">
      <c r="A66" s="69" t="s">
        <v>263</v>
      </c>
      <c r="B66" s="110" t="s">
        <v>264</v>
      </c>
      <c r="C66" s="91">
        <v>9</v>
      </c>
      <c r="D66" s="91">
        <v>9</v>
      </c>
      <c r="E66" s="91">
        <v>0</v>
      </c>
      <c r="F66" s="91">
        <v>0</v>
      </c>
      <c r="G66" s="91">
        <v>238</v>
      </c>
      <c r="H66" s="91">
        <v>238</v>
      </c>
      <c r="I66" s="91">
        <v>0</v>
      </c>
      <c r="J66" s="91">
        <v>0</v>
      </c>
    </row>
    <row r="67" spans="1:10" ht="10.8">
      <c r="A67" s="68" t="s">
        <v>201</v>
      </c>
      <c r="B67" s="107" t="s">
        <v>265</v>
      </c>
      <c r="C67" s="97">
        <v>246</v>
      </c>
      <c r="D67" s="97">
        <v>246</v>
      </c>
      <c r="E67" s="97">
        <v>0</v>
      </c>
      <c r="F67" s="97">
        <v>0</v>
      </c>
      <c r="G67" s="97">
        <v>7650</v>
      </c>
      <c r="H67" s="97">
        <v>7650</v>
      </c>
      <c r="I67" s="97">
        <v>0</v>
      </c>
      <c r="J67" s="97">
        <v>0</v>
      </c>
    </row>
    <row r="68" spans="1:10" ht="10.8">
      <c r="A68" s="69" t="s">
        <v>266</v>
      </c>
      <c r="B68" s="110" t="s">
        <v>267</v>
      </c>
      <c r="C68" s="91">
        <v>0</v>
      </c>
      <c r="D68" s="91">
        <v>0</v>
      </c>
      <c r="E68" s="91">
        <v>0</v>
      </c>
      <c r="F68" s="91">
        <v>0</v>
      </c>
      <c r="G68" s="91">
        <v>0</v>
      </c>
      <c r="H68" s="91">
        <v>0</v>
      </c>
      <c r="I68" s="91">
        <v>0</v>
      </c>
      <c r="J68" s="91">
        <v>0</v>
      </c>
    </row>
    <row r="69" spans="1:10" ht="10.8">
      <c r="A69" s="69" t="s">
        <v>268</v>
      </c>
      <c r="B69" s="110" t="s">
        <v>269</v>
      </c>
      <c r="C69" s="91">
        <v>9</v>
      </c>
      <c r="D69" s="91">
        <v>9</v>
      </c>
      <c r="E69" s="91">
        <v>0</v>
      </c>
      <c r="F69" s="91">
        <v>0</v>
      </c>
      <c r="G69" s="91">
        <v>405</v>
      </c>
      <c r="H69" s="91">
        <v>405</v>
      </c>
      <c r="I69" s="91">
        <v>0</v>
      </c>
      <c r="J69" s="91">
        <v>0</v>
      </c>
    </row>
    <row r="70" spans="1:10" ht="10.8">
      <c r="A70" s="69" t="s">
        <v>270</v>
      </c>
      <c r="B70" s="110" t="s">
        <v>271</v>
      </c>
      <c r="C70" s="91">
        <v>23</v>
      </c>
      <c r="D70" s="91">
        <v>23</v>
      </c>
      <c r="E70" s="91">
        <v>0</v>
      </c>
      <c r="F70" s="91">
        <v>0</v>
      </c>
      <c r="G70" s="91">
        <v>607</v>
      </c>
      <c r="H70" s="91">
        <v>607</v>
      </c>
      <c r="I70" s="91">
        <v>0</v>
      </c>
      <c r="J70" s="91">
        <v>0</v>
      </c>
    </row>
    <row r="71" spans="1:10" ht="10.8">
      <c r="A71" s="69" t="s">
        <v>272</v>
      </c>
      <c r="B71" s="110" t="s">
        <v>273</v>
      </c>
      <c r="C71" s="91">
        <v>8</v>
      </c>
      <c r="D71" s="91">
        <v>8</v>
      </c>
      <c r="E71" s="91">
        <v>0</v>
      </c>
      <c r="F71" s="91">
        <v>0</v>
      </c>
      <c r="G71" s="91">
        <v>218</v>
      </c>
      <c r="H71" s="91">
        <v>218</v>
      </c>
      <c r="I71" s="91">
        <v>0</v>
      </c>
      <c r="J71" s="91">
        <v>0</v>
      </c>
    </row>
    <row r="72" spans="1:10" ht="10.8">
      <c r="A72" s="69" t="s">
        <v>274</v>
      </c>
      <c r="B72" s="110" t="s">
        <v>275</v>
      </c>
      <c r="C72" s="91">
        <v>4</v>
      </c>
      <c r="D72" s="91">
        <v>4</v>
      </c>
      <c r="E72" s="91">
        <v>0</v>
      </c>
      <c r="F72" s="91">
        <v>0</v>
      </c>
      <c r="G72" s="91">
        <v>88</v>
      </c>
      <c r="H72" s="91">
        <v>88</v>
      </c>
      <c r="I72" s="91">
        <v>0</v>
      </c>
      <c r="J72" s="91">
        <v>0</v>
      </c>
    </row>
    <row r="73" spans="1:10" ht="10.8">
      <c r="A73" s="69" t="s">
        <v>276</v>
      </c>
      <c r="B73" s="110" t="s">
        <v>143</v>
      </c>
      <c r="C73" s="91">
        <v>93</v>
      </c>
      <c r="D73" s="91">
        <v>93</v>
      </c>
      <c r="E73" s="91">
        <v>0</v>
      </c>
      <c r="F73" s="91">
        <v>0</v>
      </c>
      <c r="G73" s="91">
        <v>2860</v>
      </c>
      <c r="H73" s="91">
        <v>2860</v>
      </c>
      <c r="I73" s="91">
        <v>0</v>
      </c>
      <c r="J73" s="91">
        <v>0</v>
      </c>
    </row>
    <row r="74" spans="1:10" ht="10.8">
      <c r="A74" s="69" t="s">
        <v>277</v>
      </c>
      <c r="B74" s="110" t="s">
        <v>278</v>
      </c>
      <c r="C74" s="91">
        <v>8</v>
      </c>
      <c r="D74" s="91">
        <v>8</v>
      </c>
      <c r="E74" s="91">
        <v>0</v>
      </c>
      <c r="F74" s="91">
        <v>0</v>
      </c>
      <c r="G74" s="91">
        <v>235</v>
      </c>
      <c r="H74" s="91">
        <v>235</v>
      </c>
      <c r="I74" s="91">
        <v>0</v>
      </c>
      <c r="J74" s="91">
        <v>0</v>
      </c>
    </row>
    <row r="75" spans="1:10" ht="10.8">
      <c r="A75" s="69" t="s">
        <v>279</v>
      </c>
      <c r="B75" s="110" t="s">
        <v>280</v>
      </c>
      <c r="C75" s="91">
        <v>30</v>
      </c>
      <c r="D75" s="91">
        <v>30</v>
      </c>
      <c r="E75" s="91">
        <v>0</v>
      </c>
      <c r="F75" s="91">
        <v>0</v>
      </c>
      <c r="G75" s="91">
        <v>1008</v>
      </c>
      <c r="H75" s="91">
        <v>1008</v>
      </c>
      <c r="I75" s="91">
        <v>0</v>
      </c>
      <c r="J75" s="91">
        <v>0</v>
      </c>
    </row>
    <row r="76" spans="1:10" ht="10.8">
      <c r="A76" s="69" t="s">
        <v>281</v>
      </c>
      <c r="B76" s="110" t="s">
        <v>282</v>
      </c>
      <c r="C76" s="91">
        <v>9</v>
      </c>
      <c r="D76" s="91">
        <v>9</v>
      </c>
      <c r="E76" s="91">
        <v>0</v>
      </c>
      <c r="F76" s="91">
        <v>0</v>
      </c>
      <c r="G76" s="91">
        <v>253</v>
      </c>
      <c r="H76" s="91">
        <v>253</v>
      </c>
      <c r="I76" s="91">
        <v>0</v>
      </c>
      <c r="J76" s="91">
        <v>0</v>
      </c>
    </row>
    <row r="77" spans="1:10" ht="10.8">
      <c r="A77" s="69" t="s">
        <v>283</v>
      </c>
      <c r="B77" s="110" t="s">
        <v>284</v>
      </c>
      <c r="C77" s="91">
        <v>9</v>
      </c>
      <c r="D77" s="91">
        <v>9</v>
      </c>
      <c r="E77" s="91">
        <v>0</v>
      </c>
      <c r="F77" s="91">
        <v>0</v>
      </c>
      <c r="G77" s="91">
        <v>363</v>
      </c>
      <c r="H77" s="91">
        <v>363</v>
      </c>
      <c r="I77" s="91">
        <v>0</v>
      </c>
      <c r="J77" s="91">
        <v>0</v>
      </c>
    </row>
    <row r="78" spans="1:10" ht="10.8">
      <c r="A78" s="69" t="s">
        <v>285</v>
      </c>
      <c r="B78" s="110" t="s">
        <v>286</v>
      </c>
      <c r="C78" s="91" t="s">
        <v>128</v>
      </c>
      <c r="D78" s="91" t="s">
        <v>128</v>
      </c>
      <c r="E78" s="91" t="s">
        <v>128</v>
      </c>
      <c r="F78" s="91" t="s">
        <v>128</v>
      </c>
      <c r="G78" s="91" t="s">
        <v>128</v>
      </c>
      <c r="H78" s="91" t="s">
        <v>128</v>
      </c>
      <c r="I78" s="91" t="s">
        <v>128</v>
      </c>
      <c r="J78" s="91" t="s">
        <v>128</v>
      </c>
    </row>
    <row r="79" spans="1:10" ht="10.8">
      <c r="A79" s="69" t="s">
        <v>287</v>
      </c>
      <c r="B79" s="110" t="s">
        <v>288</v>
      </c>
      <c r="C79" s="92">
        <v>22</v>
      </c>
      <c r="D79" s="92">
        <v>22</v>
      </c>
      <c r="E79" s="92">
        <v>0</v>
      </c>
      <c r="F79" s="92">
        <v>0</v>
      </c>
      <c r="G79" s="92">
        <v>682</v>
      </c>
      <c r="H79" s="92">
        <v>682</v>
      </c>
      <c r="I79" s="92">
        <v>0</v>
      </c>
      <c r="J79" s="92">
        <v>0</v>
      </c>
    </row>
    <row r="80" spans="1:10" ht="10.8">
      <c r="A80" s="69" t="s">
        <v>289</v>
      </c>
      <c r="B80" s="110" t="s">
        <v>290</v>
      </c>
      <c r="C80" s="91">
        <v>22</v>
      </c>
      <c r="D80" s="91">
        <v>22</v>
      </c>
      <c r="E80" s="91">
        <v>0</v>
      </c>
      <c r="F80" s="91">
        <v>0</v>
      </c>
      <c r="G80" s="91">
        <v>624</v>
      </c>
      <c r="H80" s="91">
        <v>624</v>
      </c>
      <c r="I80" s="91">
        <v>0</v>
      </c>
      <c r="J80" s="91">
        <v>0</v>
      </c>
    </row>
    <row r="81" spans="1:10" ht="10.8">
      <c r="A81" s="68" t="s">
        <v>201</v>
      </c>
      <c r="B81" s="107" t="s">
        <v>291</v>
      </c>
      <c r="C81" s="97">
        <v>103</v>
      </c>
      <c r="D81" s="97">
        <v>103</v>
      </c>
      <c r="E81" s="97">
        <v>0</v>
      </c>
      <c r="F81" s="97">
        <v>0</v>
      </c>
      <c r="G81" s="97">
        <v>2740</v>
      </c>
      <c r="H81" s="97">
        <v>2740</v>
      </c>
      <c r="I81" s="97">
        <v>0</v>
      </c>
      <c r="J81" s="97">
        <v>0</v>
      </c>
    </row>
    <row r="82" spans="1:10" ht="10.8">
      <c r="A82" s="69" t="s">
        <v>292</v>
      </c>
      <c r="B82" s="110" t="s">
        <v>293</v>
      </c>
      <c r="C82" s="91">
        <v>14</v>
      </c>
      <c r="D82" s="91">
        <v>14</v>
      </c>
      <c r="E82" s="91">
        <v>0</v>
      </c>
      <c r="F82" s="91">
        <v>0</v>
      </c>
      <c r="G82" s="91">
        <v>368</v>
      </c>
      <c r="H82" s="91">
        <v>368</v>
      </c>
      <c r="I82" s="91">
        <v>0</v>
      </c>
      <c r="J82" s="91">
        <v>0</v>
      </c>
    </row>
    <row r="83" spans="1:10" ht="10.8">
      <c r="A83" s="69" t="s">
        <v>294</v>
      </c>
      <c r="B83" s="110" t="s">
        <v>295</v>
      </c>
      <c r="C83" s="91">
        <v>8</v>
      </c>
      <c r="D83" s="91">
        <v>8</v>
      </c>
      <c r="E83" s="91">
        <v>0</v>
      </c>
      <c r="F83" s="91">
        <v>0</v>
      </c>
      <c r="G83" s="91" t="s">
        <v>849</v>
      </c>
      <c r="H83" s="91" t="s">
        <v>849</v>
      </c>
      <c r="I83" s="91">
        <v>0</v>
      </c>
      <c r="J83" s="91">
        <v>0</v>
      </c>
    </row>
    <row r="84" spans="1:10" ht="10.8">
      <c r="A84" s="69" t="s">
        <v>296</v>
      </c>
      <c r="B84" s="110" t="s">
        <v>297</v>
      </c>
      <c r="C84" s="91">
        <v>25</v>
      </c>
      <c r="D84" s="91">
        <v>25</v>
      </c>
      <c r="E84" s="91">
        <v>0</v>
      </c>
      <c r="F84" s="91">
        <v>0</v>
      </c>
      <c r="G84" s="91">
        <v>734</v>
      </c>
      <c r="H84" s="91">
        <v>734</v>
      </c>
      <c r="I84" s="91">
        <v>0</v>
      </c>
      <c r="J84" s="91">
        <v>0</v>
      </c>
    </row>
    <row r="85" spans="1:10" ht="10.8">
      <c r="A85" s="69" t="s">
        <v>298</v>
      </c>
      <c r="B85" s="110" t="s">
        <v>299</v>
      </c>
      <c r="C85" s="91">
        <v>6</v>
      </c>
      <c r="D85" s="91">
        <v>6</v>
      </c>
      <c r="E85" s="91">
        <v>0</v>
      </c>
      <c r="F85" s="91">
        <v>0</v>
      </c>
      <c r="G85" s="91">
        <v>209</v>
      </c>
      <c r="H85" s="91">
        <v>209</v>
      </c>
      <c r="I85" s="91">
        <v>0</v>
      </c>
      <c r="J85" s="91">
        <v>0</v>
      </c>
    </row>
    <row r="86" spans="1:10" ht="10.8">
      <c r="A86" s="69" t="s">
        <v>300</v>
      </c>
      <c r="B86" s="110" t="s">
        <v>301</v>
      </c>
      <c r="C86" s="91">
        <v>10</v>
      </c>
      <c r="D86" s="91">
        <v>10</v>
      </c>
      <c r="E86" s="91">
        <v>0</v>
      </c>
      <c r="F86" s="91">
        <v>0</v>
      </c>
      <c r="G86" s="91">
        <v>328</v>
      </c>
      <c r="H86" s="91">
        <v>328</v>
      </c>
      <c r="I86" s="91">
        <v>0</v>
      </c>
      <c r="J86" s="91">
        <v>0</v>
      </c>
    </row>
    <row r="87" spans="1:10" ht="10.8">
      <c r="A87" s="69" t="s">
        <v>302</v>
      </c>
      <c r="B87" s="110" t="s">
        <v>303</v>
      </c>
      <c r="C87" s="91">
        <v>6</v>
      </c>
      <c r="D87" s="91">
        <v>6</v>
      </c>
      <c r="E87" s="91">
        <v>0</v>
      </c>
      <c r="F87" s="91">
        <v>0</v>
      </c>
      <c r="G87" s="91">
        <v>150</v>
      </c>
      <c r="H87" s="91">
        <v>150</v>
      </c>
      <c r="I87" s="91">
        <v>0</v>
      </c>
      <c r="J87" s="91">
        <v>0</v>
      </c>
    </row>
    <row r="88" spans="1:10" ht="10.8">
      <c r="A88" s="69" t="s">
        <v>304</v>
      </c>
      <c r="B88" s="110" t="s">
        <v>305</v>
      </c>
      <c r="C88" s="91">
        <v>21</v>
      </c>
      <c r="D88" s="91">
        <v>21</v>
      </c>
      <c r="E88" s="91">
        <v>0</v>
      </c>
      <c r="F88" s="91">
        <v>0</v>
      </c>
      <c r="G88" s="91">
        <v>550</v>
      </c>
      <c r="H88" s="91">
        <v>550</v>
      </c>
      <c r="I88" s="91">
        <v>0</v>
      </c>
      <c r="J88" s="91">
        <v>0</v>
      </c>
    </row>
    <row r="89" spans="1:10" ht="10.8">
      <c r="A89" s="69" t="s">
        <v>306</v>
      </c>
      <c r="B89" s="110" t="s">
        <v>307</v>
      </c>
      <c r="C89" s="91">
        <v>13</v>
      </c>
      <c r="D89" s="91">
        <v>13</v>
      </c>
      <c r="E89" s="91">
        <v>0</v>
      </c>
      <c r="F89" s="91">
        <v>0</v>
      </c>
      <c r="G89" s="91">
        <v>400</v>
      </c>
      <c r="H89" s="91">
        <v>400</v>
      </c>
      <c r="I89" s="91">
        <v>0</v>
      </c>
      <c r="J89" s="91">
        <v>0</v>
      </c>
    </row>
    <row r="90" spans="1:10" ht="10.8">
      <c r="A90" s="68" t="s">
        <v>201</v>
      </c>
      <c r="B90" s="107" t="s">
        <v>308</v>
      </c>
      <c r="C90" s="97">
        <v>168</v>
      </c>
      <c r="D90" s="97">
        <v>168</v>
      </c>
      <c r="E90" s="97">
        <v>0</v>
      </c>
      <c r="F90" s="97">
        <v>0</v>
      </c>
      <c r="G90" s="97">
        <v>4490</v>
      </c>
      <c r="H90" s="97">
        <v>4490</v>
      </c>
      <c r="I90" s="97">
        <v>0</v>
      </c>
      <c r="J90" s="97">
        <v>0</v>
      </c>
    </row>
    <row r="91" spans="1:10" ht="10.8">
      <c r="A91" s="69" t="s">
        <v>309</v>
      </c>
      <c r="B91" s="110" t="s">
        <v>310</v>
      </c>
      <c r="C91" s="91">
        <v>8</v>
      </c>
      <c r="D91" s="91">
        <v>8</v>
      </c>
      <c r="E91" s="91">
        <v>0</v>
      </c>
      <c r="F91" s="91">
        <v>0</v>
      </c>
      <c r="G91" s="91">
        <v>240</v>
      </c>
      <c r="H91" s="91">
        <v>240</v>
      </c>
      <c r="I91" s="91">
        <v>0</v>
      </c>
      <c r="J91" s="91">
        <v>0</v>
      </c>
    </row>
    <row r="92" spans="1:10" ht="10.8">
      <c r="A92" s="69" t="s">
        <v>311</v>
      </c>
      <c r="B92" s="110" t="s">
        <v>312</v>
      </c>
      <c r="C92" s="91">
        <v>5</v>
      </c>
      <c r="D92" s="91">
        <v>5</v>
      </c>
      <c r="E92" s="91">
        <v>0</v>
      </c>
      <c r="F92" s="91">
        <v>0</v>
      </c>
      <c r="G92" s="91">
        <v>156</v>
      </c>
      <c r="H92" s="91">
        <v>156</v>
      </c>
      <c r="I92" s="91">
        <v>0</v>
      </c>
      <c r="J92" s="91">
        <v>0</v>
      </c>
    </row>
    <row r="93" spans="1:10" ht="10.8">
      <c r="A93" s="69" t="s">
        <v>313</v>
      </c>
      <c r="B93" s="110" t="s">
        <v>314</v>
      </c>
      <c r="C93" s="91">
        <v>8</v>
      </c>
      <c r="D93" s="91">
        <v>8</v>
      </c>
      <c r="E93" s="91">
        <v>0</v>
      </c>
      <c r="F93" s="91">
        <v>0</v>
      </c>
      <c r="G93" s="91">
        <v>158</v>
      </c>
      <c r="H93" s="91">
        <v>158</v>
      </c>
      <c r="I93" s="91">
        <v>0</v>
      </c>
      <c r="J93" s="91">
        <v>0</v>
      </c>
    </row>
    <row r="94" spans="1:10" ht="10.8">
      <c r="A94" s="69" t="s">
        <v>315</v>
      </c>
      <c r="B94" s="110" t="s">
        <v>316</v>
      </c>
      <c r="C94" s="92" t="s">
        <v>849</v>
      </c>
      <c r="D94" s="92" t="s">
        <v>849</v>
      </c>
      <c r="E94" s="92">
        <v>0</v>
      </c>
      <c r="F94" s="92">
        <v>0</v>
      </c>
      <c r="G94" s="92">
        <v>154</v>
      </c>
      <c r="H94" s="92">
        <v>154</v>
      </c>
      <c r="I94" s="92">
        <v>0</v>
      </c>
      <c r="J94" s="92">
        <v>0</v>
      </c>
    </row>
    <row r="95" spans="1:10" ht="10.8">
      <c r="A95" s="69" t="s">
        <v>317</v>
      </c>
      <c r="B95" s="110" t="s">
        <v>144</v>
      </c>
      <c r="C95" s="91">
        <v>37</v>
      </c>
      <c r="D95" s="91">
        <v>37</v>
      </c>
      <c r="E95" s="91">
        <v>0</v>
      </c>
      <c r="F95" s="91">
        <v>0</v>
      </c>
      <c r="G95" s="91">
        <v>1397</v>
      </c>
      <c r="H95" s="91">
        <v>1397</v>
      </c>
      <c r="I95" s="91">
        <v>0</v>
      </c>
      <c r="J95" s="91">
        <v>0</v>
      </c>
    </row>
    <row r="96" spans="1:10" ht="10.8">
      <c r="A96" s="69" t="s">
        <v>318</v>
      </c>
      <c r="B96" s="110" t="s">
        <v>319</v>
      </c>
      <c r="C96" s="91">
        <v>20</v>
      </c>
      <c r="D96" s="91">
        <v>20</v>
      </c>
      <c r="E96" s="91">
        <v>0</v>
      </c>
      <c r="F96" s="91">
        <v>0</v>
      </c>
      <c r="G96" s="91">
        <v>284</v>
      </c>
      <c r="H96" s="91">
        <v>284</v>
      </c>
      <c r="I96" s="91">
        <v>0</v>
      </c>
      <c r="J96" s="91">
        <v>0</v>
      </c>
    </row>
    <row r="97" spans="1:10" ht="10.8">
      <c r="A97" s="69" t="s">
        <v>320</v>
      </c>
      <c r="B97" s="110" t="s">
        <v>321</v>
      </c>
      <c r="C97" s="91">
        <v>21</v>
      </c>
      <c r="D97" s="91">
        <v>21</v>
      </c>
      <c r="E97" s="91">
        <v>0</v>
      </c>
      <c r="F97" s="91">
        <v>0</v>
      </c>
      <c r="G97" s="91">
        <v>399</v>
      </c>
      <c r="H97" s="91">
        <v>399</v>
      </c>
      <c r="I97" s="91">
        <v>0</v>
      </c>
      <c r="J97" s="91">
        <v>0</v>
      </c>
    </row>
    <row r="98" spans="1:10" ht="10.8">
      <c r="A98" s="69" t="s">
        <v>322</v>
      </c>
      <c r="B98" s="110" t="s">
        <v>323</v>
      </c>
      <c r="C98" s="91">
        <v>19</v>
      </c>
      <c r="D98" s="91">
        <v>19</v>
      </c>
      <c r="E98" s="91">
        <v>0</v>
      </c>
      <c r="F98" s="91">
        <v>0</v>
      </c>
      <c r="G98" s="91">
        <v>474</v>
      </c>
      <c r="H98" s="91">
        <v>474</v>
      </c>
      <c r="I98" s="91">
        <v>0</v>
      </c>
      <c r="J98" s="91">
        <v>0</v>
      </c>
    </row>
    <row r="99" spans="1:10" ht="10.8">
      <c r="A99" s="69" t="s">
        <v>324</v>
      </c>
      <c r="B99" s="110" t="s">
        <v>325</v>
      </c>
      <c r="C99" s="91">
        <v>18</v>
      </c>
      <c r="D99" s="91">
        <v>18</v>
      </c>
      <c r="E99" s="91">
        <v>0</v>
      </c>
      <c r="F99" s="91">
        <v>0</v>
      </c>
      <c r="G99" s="91">
        <v>556</v>
      </c>
      <c r="H99" s="91">
        <v>556</v>
      </c>
      <c r="I99" s="91">
        <v>0</v>
      </c>
      <c r="J99" s="91">
        <v>0</v>
      </c>
    </row>
    <row r="100" spans="1:10" ht="10.8">
      <c r="A100" s="69" t="s">
        <v>326</v>
      </c>
      <c r="B100" s="110" t="s">
        <v>327</v>
      </c>
      <c r="C100" s="92" t="s">
        <v>849</v>
      </c>
      <c r="D100" s="92" t="s">
        <v>849</v>
      </c>
      <c r="E100" s="92">
        <v>0</v>
      </c>
      <c r="F100" s="92">
        <v>0</v>
      </c>
      <c r="G100" s="92">
        <v>21</v>
      </c>
      <c r="H100" s="92">
        <v>21</v>
      </c>
      <c r="I100" s="92">
        <v>0</v>
      </c>
      <c r="J100" s="92">
        <v>0</v>
      </c>
    </row>
    <row r="101" spans="1:10" ht="10.8">
      <c r="A101" s="69" t="s">
        <v>328</v>
      </c>
      <c r="B101" s="110" t="s">
        <v>329</v>
      </c>
      <c r="C101" s="91">
        <v>10</v>
      </c>
      <c r="D101" s="91">
        <v>10</v>
      </c>
      <c r="E101" s="91">
        <v>0</v>
      </c>
      <c r="F101" s="91">
        <v>0</v>
      </c>
      <c r="G101" s="91">
        <v>285</v>
      </c>
      <c r="H101" s="91">
        <v>285</v>
      </c>
      <c r="I101" s="91">
        <v>0</v>
      </c>
      <c r="J101" s="91">
        <v>0</v>
      </c>
    </row>
    <row r="102" spans="1:10" ht="10.8">
      <c r="A102" s="69" t="s">
        <v>330</v>
      </c>
      <c r="B102" s="110" t="s">
        <v>331</v>
      </c>
      <c r="C102" s="91">
        <v>17</v>
      </c>
      <c r="D102" s="91">
        <v>17</v>
      </c>
      <c r="E102" s="91">
        <v>0</v>
      </c>
      <c r="F102" s="91">
        <v>0</v>
      </c>
      <c r="G102" s="91">
        <v>366</v>
      </c>
      <c r="H102" s="91">
        <v>366</v>
      </c>
      <c r="I102" s="91">
        <v>0</v>
      </c>
      <c r="J102" s="91">
        <v>0</v>
      </c>
    </row>
    <row r="103" spans="1:10" ht="10.8">
      <c r="A103" s="68" t="s">
        <v>201</v>
      </c>
      <c r="B103" s="107" t="s">
        <v>332</v>
      </c>
      <c r="C103" s="97">
        <v>36</v>
      </c>
      <c r="D103" s="97">
        <v>36</v>
      </c>
      <c r="E103" s="97">
        <v>0</v>
      </c>
      <c r="F103" s="97">
        <v>0</v>
      </c>
      <c r="G103" s="97">
        <v>1108</v>
      </c>
      <c r="H103" s="97">
        <v>1108</v>
      </c>
      <c r="I103" s="97">
        <v>0</v>
      </c>
      <c r="J103" s="97">
        <v>0</v>
      </c>
    </row>
    <row r="104" spans="1:10" ht="10.8">
      <c r="A104" s="69" t="s">
        <v>333</v>
      </c>
      <c r="B104" s="110" t="s">
        <v>145</v>
      </c>
      <c r="C104" s="91">
        <v>36</v>
      </c>
      <c r="D104" s="91">
        <v>36</v>
      </c>
      <c r="E104" s="91">
        <v>0</v>
      </c>
      <c r="F104" s="91">
        <v>0</v>
      </c>
      <c r="G104" s="91">
        <v>1108</v>
      </c>
      <c r="H104" s="91">
        <v>1108</v>
      </c>
      <c r="I104" s="91">
        <v>0</v>
      </c>
      <c r="J104" s="91">
        <v>0</v>
      </c>
    </row>
    <row r="105" spans="1:10" ht="10.8">
      <c r="A105" s="68" t="s">
        <v>201</v>
      </c>
      <c r="B105" s="107" t="s">
        <v>334</v>
      </c>
      <c r="C105" s="97">
        <v>63</v>
      </c>
      <c r="D105" s="97">
        <v>63</v>
      </c>
      <c r="E105" s="97">
        <v>0</v>
      </c>
      <c r="F105" s="97">
        <v>0</v>
      </c>
      <c r="G105" s="97">
        <v>2089</v>
      </c>
      <c r="H105" s="97">
        <v>2089</v>
      </c>
      <c r="I105" s="97">
        <v>0</v>
      </c>
      <c r="J105" s="97">
        <v>0</v>
      </c>
    </row>
    <row r="106" spans="1:10" ht="10.8">
      <c r="A106" s="69" t="s">
        <v>335</v>
      </c>
      <c r="B106" s="110" t="s">
        <v>336</v>
      </c>
      <c r="C106" s="91">
        <v>13</v>
      </c>
      <c r="D106" s="91">
        <v>13</v>
      </c>
      <c r="E106" s="91">
        <v>0</v>
      </c>
      <c r="F106" s="91">
        <v>0</v>
      </c>
      <c r="G106" s="91">
        <v>510</v>
      </c>
      <c r="H106" s="91">
        <v>510</v>
      </c>
      <c r="I106" s="91">
        <v>0</v>
      </c>
      <c r="J106" s="91">
        <v>0</v>
      </c>
    </row>
    <row r="107" spans="1:10" ht="10.8">
      <c r="A107" s="69" t="s">
        <v>337</v>
      </c>
      <c r="B107" s="110" t="s">
        <v>338</v>
      </c>
      <c r="C107" s="91">
        <v>12</v>
      </c>
      <c r="D107" s="91">
        <v>12</v>
      </c>
      <c r="E107" s="91">
        <v>0</v>
      </c>
      <c r="F107" s="91">
        <v>0</v>
      </c>
      <c r="G107" s="91">
        <v>469</v>
      </c>
      <c r="H107" s="91">
        <v>469</v>
      </c>
      <c r="I107" s="91">
        <v>0</v>
      </c>
      <c r="J107" s="91">
        <v>0</v>
      </c>
    </row>
    <row r="108" spans="1:10" ht="10.8">
      <c r="A108" s="69" t="s">
        <v>339</v>
      </c>
      <c r="B108" s="110" t="s">
        <v>340</v>
      </c>
      <c r="C108" s="91">
        <v>12</v>
      </c>
      <c r="D108" s="91">
        <v>12</v>
      </c>
      <c r="E108" s="91">
        <v>0</v>
      </c>
      <c r="F108" s="91">
        <v>0</v>
      </c>
      <c r="G108" s="91">
        <v>303</v>
      </c>
      <c r="H108" s="91">
        <v>303</v>
      </c>
      <c r="I108" s="91">
        <v>0</v>
      </c>
      <c r="J108" s="91">
        <v>0</v>
      </c>
    </row>
    <row r="109" spans="1:10" ht="10.8">
      <c r="A109" s="69" t="s">
        <v>341</v>
      </c>
      <c r="B109" s="110" t="s">
        <v>342</v>
      </c>
      <c r="C109" s="91">
        <v>14</v>
      </c>
      <c r="D109" s="91">
        <v>14</v>
      </c>
      <c r="E109" s="91">
        <v>0</v>
      </c>
      <c r="F109" s="91">
        <v>0</v>
      </c>
      <c r="G109" s="91">
        <v>463</v>
      </c>
      <c r="H109" s="91">
        <v>463</v>
      </c>
      <c r="I109" s="91">
        <v>0</v>
      </c>
      <c r="J109" s="91">
        <v>0</v>
      </c>
    </row>
    <row r="110" spans="1:10" ht="10.8">
      <c r="A110" s="69" t="s">
        <v>343</v>
      </c>
      <c r="B110" s="110" t="s">
        <v>344</v>
      </c>
      <c r="C110" s="91">
        <v>12</v>
      </c>
      <c r="D110" s="91">
        <v>12</v>
      </c>
      <c r="E110" s="91">
        <v>0</v>
      </c>
      <c r="F110" s="91">
        <v>0</v>
      </c>
      <c r="G110" s="91">
        <v>344</v>
      </c>
      <c r="H110" s="91">
        <v>344</v>
      </c>
      <c r="I110" s="91">
        <v>0</v>
      </c>
      <c r="J110" s="91">
        <v>0</v>
      </c>
    </row>
    <row r="111" spans="1:10" ht="10.8">
      <c r="A111" s="68" t="s">
        <v>201</v>
      </c>
      <c r="B111" s="107" t="s">
        <v>345</v>
      </c>
      <c r="C111" s="97">
        <v>589</v>
      </c>
      <c r="D111" s="97">
        <v>514</v>
      </c>
      <c r="E111" s="97">
        <v>66</v>
      </c>
      <c r="F111" s="97">
        <v>9</v>
      </c>
      <c r="G111" s="97">
        <v>15813</v>
      </c>
      <c r="H111" s="97">
        <v>13578</v>
      </c>
      <c r="I111" s="97">
        <v>2066</v>
      </c>
      <c r="J111" s="97">
        <v>169</v>
      </c>
    </row>
    <row r="112" spans="1:10" ht="10.8">
      <c r="A112" s="69" t="s">
        <v>346</v>
      </c>
      <c r="B112" s="110" t="s">
        <v>347</v>
      </c>
      <c r="C112" s="91">
        <v>7</v>
      </c>
      <c r="D112" s="91">
        <v>7</v>
      </c>
      <c r="E112" s="91">
        <v>0</v>
      </c>
      <c r="F112" s="91">
        <v>0</v>
      </c>
      <c r="G112" s="91">
        <v>284</v>
      </c>
      <c r="H112" s="91">
        <v>284</v>
      </c>
      <c r="I112" s="91">
        <v>0</v>
      </c>
      <c r="J112" s="91">
        <v>0</v>
      </c>
    </row>
    <row r="113" spans="1:10" ht="10.8">
      <c r="A113" s="69" t="s">
        <v>348</v>
      </c>
      <c r="B113" s="110" t="s">
        <v>349</v>
      </c>
      <c r="C113" s="91">
        <v>11</v>
      </c>
      <c r="D113" s="91">
        <v>11</v>
      </c>
      <c r="E113" s="91">
        <v>0</v>
      </c>
      <c r="F113" s="91">
        <v>0</v>
      </c>
      <c r="G113" s="91">
        <v>371</v>
      </c>
      <c r="H113" s="91">
        <v>371</v>
      </c>
      <c r="I113" s="91">
        <v>0</v>
      </c>
      <c r="J113" s="91">
        <v>0</v>
      </c>
    </row>
    <row r="114" spans="1:10" ht="10.8">
      <c r="A114" s="69" t="s">
        <v>350</v>
      </c>
      <c r="B114" s="110" t="s">
        <v>351</v>
      </c>
      <c r="C114" s="91" t="s">
        <v>128</v>
      </c>
      <c r="D114" s="91" t="s">
        <v>128</v>
      </c>
      <c r="E114" s="91" t="s">
        <v>128</v>
      </c>
      <c r="F114" s="91" t="s">
        <v>128</v>
      </c>
      <c r="G114" s="91" t="s">
        <v>128</v>
      </c>
      <c r="H114" s="91" t="s">
        <v>128</v>
      </c>
      <c r="I114" s="91" t="s">
        <v>128</v>
      </c>
      <c r="J114" s="91" t="s">
        <v>128</v>
      </c>
    </row>
    <row r="115" spans="1:10" ht="10.8">
      <c r="A115" s="69" t="s">
        <v>352</v>
      </c>
      <c r="B115" s="110" t="s">
        <v>353</v>
      </c>
      <c r="C115" s="91">
        <v>19</v>
      </c>
      <c r="D115" s="91">
        <v>10</v>
      </c>
      <c r="E115" s="91">
        <v>9</v>
      </c>
      <c r="F115" s="91">
        <v>0</v>
      </c>
      <c r="G115" s="91">
        <v>536</v>
      </c>
      <c r="H115" s="91">
        <v>257</v>
      </c>
      <c r="I115" s="91">
        <v>279</v>
      </c>
      <c r="J115" s="91">
        <v>0</v>
      </c>
    </row>
    <row r="116" spans="1:10" ht="10.8">
      <c r="A116" s="69" t="s">
        <v>354</v>
      </c>
      <c r="B116" s="110" t="s">
        <v>355</v>
      </c>
      <c r="C116" s="91" t="s">
        <v>128</v>
      </c>
      <c r="D116" s="91" t="s">
        <v>128</v>
      </c>
      <c r="E116" s="91" t="s">
        <v>128</v>
      </c>
      <c r="F116" s="91" t="s">
        <v>128</v>
      </c>
      <c r="G116" s="91" t="s">
        <v>128</v>
      </c>
      <c r="H116" s="91" t="s">
        <v>128</v>
      </c>
      <c r="I116" s="91" t="s">
        <v>128</v>
      </c>
      <c r="J116" s="91" t="s">
        <v>128</v>
      </c>
    </row>
    <row r="117" spans="1:10" ht="10.8">
      <c r="A117" s="69" t="s">
        <v>356</v>
      </c>
      <c r="B117" s="110" t="s">
        <v>357</v>
      </c>
      <c r="C117" s="91">
        <v>42</v>
      </c>
      <c r="D117" s="91">
        <v>42</v>
      </c>
      <c r="E117" s="91">
        <v>0</v>
      </c>
      <c r="F117" s="91">
        <v>0</v>
      </c>
      <c r="G117" s="91">
        <v>1006</v>
      </c>
      <c r="H117" s="91">
        <v>1006</v>
      </c>
      <c r="I117" s="91">
        <v>0</v>
      </c>
      <c r="J117" s="91">
        <v>0</v>
      </c>
    </row>
    <row r="118" spans="1:10" ht="10.8">
      <c r="A118" s="69" t="s">
        <v>358</v>
      </c>
      <c r="B118" s="110" t="s">
        <v>359</v>
      </c>
      <c r="C118" s="91">
        <v>31</v>
      </c>
      <c r="D118" s="91" t="s">
        <v>849</v>
      </c>
      <c r="E118" s="91" t="s">
        <v>849</v>
      </c>
      <c r="F118" s="91">
        <v>0</v>
      </c>
      <c r="G118" s="91">
        <v>715</v>
      </c>
      <c r="H118" s="91">
        <v>684</v>
      </c>
      <c r="I118" s="91">
        <v>31</v>
      </c>
      <c r="J118" s="91">
        <v>0</v>
      </c>
    </row>
    <row r="119" spans="1:10" ht="10.8">
      <c r="A119" s="69" t="s">
        <v>360</v>
      </c>
      <c r="B119" s="110" t="s">
        <v>361</v>
      </c>
      <c r="C119" s="92" t="s">
        <v>128</v>
      </c>
      <c r="D119" s="92" t="s">
        <v>128</v>
      </c>
      <c r="E119" s="92" t="s">
        <v>128</v>
      </c>
      <c r="F119" s="92" t="s">
        <v>128</v>
      </c>
      <c r="G119" s="92" t="s">
        <v>128</v>
      </c>
      <c r="H119" s="92" t="s">
        <v>128</v>
      </c>
      <c r="I119" s="92" t="s">
        <v>128</v>
      </c>
      <c r="J119" s="92" t="s">
        <v>128</v>
      </c>
    </row>
    <row r="120" spans="1:10" ht="10.8">
      <c r="A120" s="69" t="s">
        <v>362</v>
      </c>
      <c r="B120" s="110" t="s">
        <v>363</v>
      </c>
      <c r="C120" s="91">
        <v>13</v>
      </c>
      <c r="D120" s="91">
        <v>13</v>
      </c>
      <c r="E120" s="91">
        <v>0</v>
      </c>
      <c r="F120" s="91">
        <v>0</v>
      </c>
      <c r="G120" s="91">
        <v>340</v>
      </c>
      <c r="H120" s="91">
        <v>340</v>
      </c>
      <c r="I120" s="91">
        <v>0</v>
      </c>
      <c r="J120" s="91">
        <v>0</v>
      </c>
    </row>
    <row r="121" spans="1:10" ht="10.8">
      <c r="A121" s="69" t="s">
        <v>364</v>
      </c>
      <c r="B121" s="110" t="s">
        <v>365</v>
      </c>
      <c r="C121" s="91">
        <v>7</v>
      </c>
      <c r="D121" s="91">
        <v>7</v>
      </c>
      <c r="E121" s="91">
        <v>0</v>
      </c>
      <c r="F121" s="91">
        <v>0</v>
      </c>
      <c r="G121" s="91">
        <v>346</v>
      </c>
      <c r="H121" s="91">
        <v>346</v>
      </c>
      <c r="I121" s="91">
        <v>0</v>
      </c>
      <c r="J121" s="91">
        <v>0</v>
      </c>
    </row>
    <row r="122" spans="1:10" ht="10.8">
      <c r="A122" s="69" t="s">
        <v>366</v>
      </c>
      <c r="B122" s="110" t="s">
        <v>367</v>
      </c>
      <c r="C122" s="91" t="s">
        <v>128</v>
      </c>
      <c r="D122" s="91" t="s">
        <v>128</v>
      </c>
      <c r="E122" s="91" t="s">
        <v>128</v>
      </c>
      <c r="F122" s="91" t="s">
        <v>128</v>
      </c>
      <c r="G122" s="91" t="s">
        <v>128</v>
      </c>
      <c r="H122" s="91" t="s">
        <v>128</v>
      </c>
      <c r="I122" s="91" t="s">
        <v>128</v>
      </c>
      <c r="J122" s="91" t="s">
        <v>128</v>
      </c>
    </row>
    <row r="123" spans="1:10" ht="10.8">
      <c r="A123" s="69" t="s">
        <v>368</v>
      </c>
      <c r="B123" s="110" t="s">
        <v>369</v>
      </c>
      <c r="C123" s="91">
        <v>38</v>
      </c>
      <c r="D123" s="91">
        <v>38</v>
      </c>
      <c r="E123" s="91">
        <v>0</v>
      </c>
      <c r="F123" s="91">
        <v>0</v>
      </c>
      <c r="G123" s="91">
        <v>945</v>
      </c>
      <c r="H123" s="91">
        <v>945</v>
      </c>
      <c r="I123" s="91">
        <v>0</v>
      </c>
      <c r="J123" s="91">
        <v>0</v>
      </c>
    </row>
    <row r="124" spans="1:10" ht="10.8">
      <c r="A124" s="69" t="s">
        <v>370</v>
      </c>
      <c r="B124" s="110" t="s">
        <v>371</v>
      </c>
      <c r="C124" s="91">
        <v>7</v>
      </c>
      <c r="D124" s="91">
        <v>7</v>
      </c>
      <c r="E124" s="91">
        <v>0</v>
      </c>
      <c r="F124" s="91">
        <v>0</v>
      </c>
      <c r="G124" s="91">
        <v>218</v>
      </c>
      <c r="H124" s="91">
        <v>218</v>
      </c>
      <c r="I124" s="91">
        <v>0</v>
      </c>
      <c r="J124" s="91">
        <v>0</v>
      </c>
    </row>
    <row r="125" spans="1:10" ht="10.8">
      <c r="A125" s="69" t="s">
        <v>372</v>
      </c>
      <c r="B125" s="110" t="s">
        <v>373</v>
      </c>
      <c r="C125" s="91">
        <v>14</v>
      </c>
      <c r="D125" s="91">
        <v>14</v>
      </c>
      <c r="E125" s="91">
        <v>0</v>
      </c>
      <c r="F125" s="91">
        <v>0</v>
      </c>
      <c r="G125" s="91">
        <v>221</v>
      </c>
      <c r="H125" s="91">
        <v>221</v>
      </c>
      <c r="I125" s="91">
        <v>0</v>
      </c>
      <c r="J125" s="91">
        <v>0</v>
      </c>
    </row>
    <row r="126" spans="1:10" ht="10.8">
      <c r="A126" s="69" t="s">
        <v>374</v>
      </c>
      <c r="B126" s="110" t="s">
        <v>375</v>
      </c>
      <c r="C126" s="91">
        <v>12</v>
      </c>
      <c r="D126" s="91">
        <v>12</v>
      </c>
      <c r="E126" s="91">
        <v>0</v>
      </c>
      <c r="F126" s="91">
        <v>0</v>
      </c>
      <c r="G126" s="91">
        <v>393</v>
      </c>
      <c r="H126" s="91">
        <v>393</v>
      </c>
      <c r="I126" s="91">
        <v>0</v>
      </c>
      <c r="J126" s="91">
        <v>0</v>
      </c>
    </row>
    <row r="127" spans="1:10" ht="10.8">
      <c r="A127" s="69" t="s">
        <v>376</v>
      </c>
      <c r="B127" s="110" t="s">
        <v>377</v>
      </c>
      <c r="C127" s="91">
        <v>26</v>
      </c>
      <c r="D127" s="91">
        <v>26</v>
      </c>
      <c r="E127" s="91">
        <v>0</v>
      </c>
      <c r="F127" s="91">
        <v>0</v>
      </c>
      <c r="G127" s="91">
        <v>853</v>
      </c>
      <c r="H127" s="91">
        <v>853</v>
      </c>
      <c r="I127" s="91">
        <v>0</v>
      </c>
      <c r="J127" s="91">
        <v>0</v>
      </c>
    </row>
    <row r="128" spans="1:10" ht="10.8">
      <c r="A128" s="69" t="s">
        <v>378</v>
      </c>
      <c r="B128" s="110" t="s">
        <v>379</v>
      </c>
      <c r="C128" s="91">
        <v>119</v>
      </c>
      <c r="D128" s="91">
        <v>94</v>
      </c>
      <c r="E128" s="91" t="s">
        <v>849</v>
      </c>
      <c r="F128" s="91" t="s">
        <v>849</v>
      </c>
      <c r="G128" s="91">
        <v>3683</v>
      </c>
      <c r="H128" s="91">
        <v>2842</v>
      </c>
      <c r="I128" s="91">
        <v>783</v>
      </c>
      <c r="J128" s="91">
        <v>58</v>
      </c>
    </row>
    <row r="129" spans="1:10" ht="10.8">
      <c r="A129" s="69" t="s">
        <v>380</v>
      </c>
      <c r="B129" s="110" t="s">
        <v>381</v>
      </c>
      <c r="C129" s="91">
        <v>9</v>
      </c>
      <c r="D129" s="91">
        <v>9</v>
      </c>
      <c r="E129" s="91">
        <v>0</v>
      </c>
      <c r="F129" s="91">
        <v>0</v>
      </c>
      <c r="G129" s="91">
        <v>320</v>
      </c>
      <c r="H129" s="91">
        <v>320</v>
      </c>
      <c r="I129" s="91">
        <v>0</v>
      </c>
      <c r="J129" s="91">
        <v>0</v>
      </c>
    </row>
    <row r="130" spans="1:10" ht="10.8">
      <c r="A130" s="69" t="s">
        <v>382</v>
      </c>
      <c r="B130" s="110" t="s">
        <v>383</v>
      </c>
      <c r="C130" s="92" t="s">
        <v>849</v>
      </c>
      <c r="D130" s="92" t="s">
        <v>849</v>
      </c>
      <c r="E130" s="92">
        <v>0</v>
      </c>
      <c r="F130" s="92">
        <v>0</v>
      </c>
      <c r="G130" s="92">
        <v>79</v>
      </c>
      <c r="H130" s="92">
        <v>79</v>
      </c>
      <c r="I130" s="92">
        <v>0</v>
      </c>
      <c r="J130" s="92">
        <v>0</v>
      </c>
    </row>
    <row r="131" spans="1:10" ht="10.8">
      <c r="A131" s="69" t="s">
        <v>384</v>
      </c>
      <c r="B131" s="110" t="s">
        <v>385</v>
      </c>
      <c r="C131" s="91">
        <v>15</v>
      </c>
      <c r="D131" s="91">
        <v>15</v>
      </c>
      <c r="E131" s="91">
        <v>0</v>
      </c>
      <c r="F131" s="91">
        <v>0</v>
      </c>
      <c r="G131" s="91">
        <v>461</v>
      </c>
      <c r="H131" s="91">
        <v>461</v>
      </c>
      <c r="I131" s="91">
        <v>0</v>
      </c>
      <c r="J131" s="91">
        <v>0</v>
      </c>
    </row>
    <row r="132" spans="1:10" ht="10.8">
      <c r="A132" s="69" t="s">
        <v>386</v>
      </c>
      <c r="B132" s="110" t="s">
        <v>387</v>
      </c>
      <c r="C132" s="91">
        <v>8</v>
      </c>
      <c r="D132" s="91">
        <v>8</v>
      </c>
      <c r="E132" s="91">
        <v>0</v>
      </c>
      <c r="F132" s="91">
        <v>0</v>
      </c>
      <c r="G132" s="91">
        <v>166</v>
      </c>
      <c r="H132" s="91">
        <v>166</v>
      </c>
      <c r="I132" s="91">
        <v>0</v>
      </c>
      <c r="J132" s="91">
        <v>0</v>
      </c>
    </row>
    <row r="133" spans="1:10" ht="10.8">
      <c r="A133" s="69" t="s">
        <v>388</v>
      </c>
      <c r="B133" s="110" t="s">
        <v>389</v>
      </c>
      <c r="C133" s="91" t="s">
        <v>849</v>
      </c>
      <c r="D133" s="91" t="s">
        <v>849</v>
      </c>
      <c r="E133" s="91">
        <v>0</v>
      </c>
      <c r="F133" s="91">
        <v>0</v>
      </c>
      <c r="G133" s="91">
        <v>117</v>
      </c>
      <c r="H133" s="91">
        <v>117</v>
      </c>
      <c r="I133" s="91">
        <v>0</v>
      </c>
      <c r="J133" s="91">
        <v>0</v>
      </c>
    </row>
    <row r="134" spans="1:10" ht="10.8">
      <c r="A134" s="69" t="s">
        <v>390</v>
      </c>
      <c r="B134" s="110" t="s">
        <v>391</v>
      </c>
      <c r="C134" s="91">
        <v>4</v>
      </c>
      <c r="D134" s="91">
        <v>0</v>
      </c>
      <c r="E134" s="91">
        <v>4</v>
      </c>
      <c r="F134" s="91">
        <v>0</v>
      </c>
      <c r="G134" s="91">
        <v>207</v>
      </c>
      <c r="H134" s="91">
        <v>0</v>
      </c>
      <c r="I134" s="91">
        <v>207</v>
      </c>
      <c r="J134" s="91">
        <v>0</v>
      </c>
    </row>
    <row r="135" spans="1:10" ht="10.8">
      <c r="A135" s="69" t="s">
        <v>392</v>
      </c>
      <c r="B135" s="110" t="s">
        <v>393</v>
      </c>
      <c r="C135" s="91" t="s">
        <v>849</v>
      </c>
      <c r="D135" s="91" t="s">
        <v>849</v>
      </c>
      <c r="E135" s="91">
        <v>0</v>
      </c>
      <c r="F135" s="91">
        <v>0</v>
      </c>
      <c r="G135" s="91">
        <v>131</v>
      </c>
      <c r="H135" s="91">
        <v>131</v>
      </c>
      <c r="I135" s="91">
        <v>0</v>
      </c>
      <c r="J135" s="91">
        <v>0</v>
      </c>
    </row>
    <row r="136" spans="1:10" ht="10.8">
      <c r="A136" s="69" t="s">
        <v>394</v>
      </c>
      <c r="B136" s="110" t="s">
        <v>395</v>
      </c>
      <c r="C136" s="91">
        <v>6</v>
      </c>
      <c r="D136" s="91">
        <v>6</v>
      </c>
      <c r="E136" s="91">
        <v>0</v>
      </c>
      <c r="F136" s="91">
        <v>0</v>
      </c>
      <c r="G136" s="91">
        <v>147</v>
      </c>
      <c r="H136" s="91">
        <v>147</v>
      </c>
      <c r="I136" s="91">
        <v>0</v>
      </c>
      <c r="J136" s="91">
        <v>0</v>
      </c>
    </row>
    <row r="137" spans="1:10" ht="10.8">
      <c r="A137" s="69" t="s">
        <v>396</v>
      </c>
      <c r="B137" s="110" t="s">
        <v>397</v>
      </c>
      <c r="C137" s="91">
        <v>8</v>
      </c>
      <c r="D137" s="91">
        <v>4</v>
      </c>
      <c r="E137" s="91">
        <v>4</v>
      </c>
      <c r="F137" s="91">
        <v>0</v>
      </c>
      <c r="G137" s="91">
        <v>176</v>
      </c>
      <c r="H137" s="91">
        <v>119</v>
      </c>
      <c r="I137" s="91">
        <v>57</v>
      </c>
      <c r="J137" s="91">
        <v>0</v>
      </c>
    </row>
    <row r="138" spans="1:10" ht="10.8">
      <c r="A138" s="69" t="s">
        <v>398</v>
      </c>
      <c r="B138" s="110" t="s">
        <v>399</v>
      </c>
      <c r="C138" s="91">
        <v>45</v>
      </c>
      <c r="D138" s="91">
        <v>45</v>
      </c>
      <c r="E138" s="91">
        <v>0</v>
      </c>
      <c r="F138" s="91">
        <v>0</v>
      </c>
      <c r="G138" s="91">
        <v>710</v>
      </c>
      <c r="H138" s="91">
        <v>710</v>
      </c>
      <c r="I138" s="91">
        <v>0</v>
      </c>
      <c r="J138" s="91">
        <v>0</v>
      </c>
    </row>
    <row r="139" spans="1:10" ht="10.8">
      <c r="A139" s="69" t="s">
        <v>400</v>
      </c>
      <c r="B139" s="110" t="s">
        <v>401</v>
      </c>
      <c r="C139" s="91">
        <v>20</v>
      </c>
      <c r="D139" s="91">
        <v>0</v>
      </c>
      <c r="E139" s="91">
        <v>20</v>
      </c>
      <c r="F139" s="91">
        <v>0</v>
      </c>
      <c r="G139" s="91">
        <v>518</v>
      </c>
      <c r="H139" s="91">
        <v>0</v>
      </c>
      <c r="I139" s="91">
        <v>518</v>
      </c>
      <c r="J139" s="91">
        <v>0</v>
      </c>
    </row>
    <row r="140" spans="1:10" ht="10.8">
      <c r="A140" s="69" t="s">
        <v>402</v>
      </c>
      <c r="B140" s="110" t="s">
        <v>403</v>
      </c>
      <c r="C140" s="91">
        <v>7</v>
      </c>
      <c r="D140" s="91">
        <v>7</v>
      </c>
      <c r="E140" s="91">
        <v>0</v>
      </c>
      <c r="F140" s="91">
        <v>0</v>
      </c>
      <c r="G140" s="91">
        <v>240</v>
      </c>
      <c r="H140" s="91">
        <v>240</v>
      </c>
      <c r="I140" s="91">
        <v>0</v>
      </c>
      <c r="J140" s="91">
        <v>0</v>
      </c>
    </row>
    <row r="141" spans="1:10" ht="10.8">
      <c r="A141" s="69" t="s">
        <v>404</v>
      </c>
      <c r="B141" s="110" t="s">
        <v>405</v>
      </c>
      <c r="C141" s="91">
        <v>6</v>
      </c>
      <c r="D141" s="91">
        <v>6</v>
      </c>
      <c r="E141" s="91">
        <v>0</v>
      </c>
      <c r="F141" s="91">
        <v>0</v>
      </c>
      <c r="G141" s="91">
        <v>157</v>
      </c>
      <c r="H141" s="91">
        <v>157</v>
      </c>
      <c r="I141" s="91">
        <v>0</v>
      </c>
      <c r="J141" s="91">
        <v>0</v>
      </c>
    </row>
    <row r="142" spans="1:10" ht="10.8">
      <c r="A142" s="69" t="s">
        <v>406</v>
      </c>
      <c r="B142" s="110" t="s">
        <v>407</v>
      </c>
      <c r="C142" s="91">
        <v>14</v>
      </c>
      <c r="D142" s="91">
        <v>9</v>
      </c>
      <c r="E142" s="91">
        <v>5</v>
      </c>
      <c r="F142" s="91">
        <v>0</v>
      </c>
      <c r="G142" s="91">
        <v>497</v>
      </c>
      <c r="H142" s="91">
        <v>325</v>
      </c>
      <c r="I142" s="91">
        <v>172</v>
      </c>
      <c r="J142" s="91">
        <v>0</v>
      </c>
    </row>
    <row r="143" spans="1:10" ht="10.8">
      <c r="A143" s="69" t="s">
        <v>408</v>
      </c>
      <c r="B143" s="110" t="s">
        <v>409</v>
      </c>
      <c r="C143" s="91">
        <v>10</v>
      </c>
      <c r="D143" s="91" t="s">
        <v>849</v>
      </c>
      <c r="E143" s="91">
        <v>0</v>
      </c>
      <c r="F143" s="91" t="s">
        <v>849</v>
      </c>
      <c r="G143" s="91">
        <v>310</v>
      </c>
      <c r="H143" s="91">
        <v>279</v>
      </c>
      <c r="I143" s="91">
        <v>0</v>
      </c>
      <c r="J143" s="91">
        <v>31</v>
      </c>
    </row>
    <row r="144" spans="1:10" ht="10.8">
      <c r="A144" s="69" t="s">
        <v>410</v>
      </c>
      <c r="B144" s="110" t="s">
        <v>411</v>
      </c>
      <c r="C144" s="91" t="s">
        <v>849</v>
      </c>
      <c r="D144" s="91" t="s">
        <v>849</v>
      </c>
      <c r="E144" s="91">
        <v>0</v>
      </c>
      <c r="F144" s="91">
        <v>0</v>
      </c>
      <c r="G144" s="91">
        <v>167</v>
      </c>
      <c r="H144" s="91">
        <v>148</v>
      </c>
      <c r="I144" s="91">
        <v>19</v>
      </c>
      <c r="J144" s="91">
        <v>0</v>
      </c>
    </row>
    <row r="145" spans="1:10" ht="10.8">
      <c r="A145" s="68" t="s">
        <v>201</v>
      </c>
      <c r="B145" s="107" t="s">
        <v>756</v>
      </c>
      <c r="C145" s="97" t="s">
        <v>128</v>
      </c>
      <c r="D145" s="97" t="s">
        <v>128</v>
      </c>
      <c r="E145" s="97" t="s">
        <v>128</v>
      </c>
      <c r="F145" s="97" t="s">
        <v>128</v>
      </c>
      <c r="G145" s="97" t="s">
        <v>128</v>
      </c>
      <c r="H145" s="97" t="s">
        <v>128</v>
      </c>
      <c r="I145" s="97" t="s">
        <v>128</v>
      </c>
      <c r="J145" s="97" t="s">
        <v>128</v>
      </c>
    </row>
    <row r="146" spans="1:10" ht="10.8">
      <c r="A146" s="69" t="s">
        <v>413</v>
      </c>
      <c r="B146" s="110" t="s">
        <v>414</v>
      </c>
      <c r="C146" s="91" t="s">
        <v>128</v>
      </c>
      <c r="D146" s="91" t="s">
        <v>128</v>
      </c>
      <c r="E146" s="91" t="s">
        <v>128</v>
      </c>
      <c r="F146" s="91" t="s">
        <v>128</v>
      </c>
      <c r="G146" s="91" t="s">
        <v>128</v>
      </c>
      <c r="H146" s="91" t="s">
        <v>128</v>
      </c>
      <c r="I146" s="91" t="s">
        <v>128</v>
      </c>
      <c r="J146" s="91" t="s">
        <v>128</v>
      </c>
    </row>
    <row r="147" spans="1:10" ht="10.8">
      <c r="A147" s="69" t="s">
        <v>415</v>
      </c>
      <c r="B147" s="110" t="s">
        <v>416</v>
      </c>
      <c r="C147" s="91">
        <v>65</v>
      </c>
      <c r="D147" s="91">
        <v>65</v>
      </c>
      <c r="E147" s="91">
        <v>0</v>
      </c>
      <c r="F147" s="91">
        <v>0</v>
      </c>
      <c r="G147" s="91">
        <v>972</v>
      </c>
      <c r="H147" s="91">
        <v>972</v>
      </c>
      <c r="I147" s="91">
        <v>0</v>
      </c>
      <c r="J147" s="91">
        <v>0</v>
      </c>
    </row>
    <row r="148" spans="1:10" ht="10.8">
      <c r="A148" s="69" t="s">
        <v>417</v>
      </c>
      <c r="B148" s="110" t="s">
        <v>418</v>
      </c>
      <c r="C148" s="91">
        <v>10</v>
      </c>
      <c r="D148" s="91">
        <v>10</v>
      </c>
      <c r="E148" s="91">
        <v>0</v>
      </c>
      <c r="F148" s="91">
        <v>0</v>
      </c>
      <c r="G148" s="91">
        <v>234</v>
      </c>
      <c r="H148" s="91">
        <v>234</v>
      </c>
      <c r="I148" s="91">
        <v>0</v>
      </c>
      <c r="J148" s="91">
        <v>0</v>
      </c>
    </row>
    <row r="149" spans="1:10" ht="10.8">
      <c r="A149" s="69" t="s">
        <v>419</v>
      </c>
      <c r="B149" s="110" t="s">
        <v>420</v>
      </c>
      <c r="C149" s="91">
        <v>56</v>
      </c>
      <c r="D149" s="91">
        <v>42</v>
      </c>
      <c r="E149" s="91">
        <v>14</v>
      </c>
      <c r="F149" s="91">
        <v>0</v>
      </c>
      <c r="G149" s="91">
        <v>1516</v>
      </c>
      <c r="H149" s="91">
        <v>1351</v>
      </c>
      <c r="I149" s="91">
        <v>165</v>
      </c>
      <c r="J149" s="91">
        <v>0</v>
      </c>
    </row>
    <row r="150" spans="1:10" ht="10.8">
      <c r="A150" s="69" t="s">
        <v>421</v>
      </c>
      <c r="B150" s="110" t="s">
        <v>422</v>
      </c>
      <c r="C150" s="92">
        <v>13</v>
      </c>
      <c r="D150" s="92">
        <v>13</v>
      </c>
      <c r="E150" s="92">
        <v>0</v>
      </c>
      <c r="F150" s="92">
        <v>0</v>
      </c>
      <c r="G150" s="92">
        <v>389</v>
      </c>
      <c r="H150" s="92">
        <v>389</v>
      </c>
      <c r="I150" s="92">
        <v>0</v>
      </c>
      <c r="J150" s="92">
        <v>0</v>
      </c>
    </row>
    <row r="151" spans="1:10" ht="10.8">
      <c r="A151" s="69" t="s">
        <v>423</v>
      </c>
      <c r="B151" s="110" t="s">
        <v>424</v>
      </c>
      <c r="C151" s="91">
        <v>51</v>
      </c>
      <c r="D151" s="91">
        <v>51</v>
      </c>
      <c r="E151" s="91">
        <v>0</v>
      </c>
      <c r="F151" s="91">
        <v>0</v>
      </c>
      <c r="G151" s="91">
        <v>1069</v>
      </c>
      <c r="H151" s="91">
        <v>1069</v>
      </c>
      <c r="I151" s="91">
        <v>0</v>
      </c>
      <c r="J151" s="91">
        <v>0</v>
      </c>
    </row>
    <row r="152" spans="1:10" ht="10.8">
      <c r="A152" s="68" t="s">
        <v>201</v>
      </c>
      <c r="B152" s="107" t="s">
        <v>425</v>
      </c>
      <c r="C152" s="97">
        <v>1084</v>
      </c>
      <c r="D152" s="97">
        <v>1075</v>
      </c>
      <c r="E152" s="97">
        <v>5</v>
      </c>
      <c r="F152" s="97">
        <v>4</v>
      </c>
      <c r="G152" s="97">
        <v>30072</v>
      </c>
      <c r="H152" s="97">
        <v>29745</v>
      </c>
      <c r="I152" s="97">
        <v>192</v>
      </c>
      <c r="J152" s="97">
        <v>135</v>
      </c>
    </row>
    <row r="153" spans="1:10" ht="10.8">
      <c r="A153" s="69" t="s">
        <v>426</v>
      </c>
      <c r="B153" s="110" t="s">
        <v>427</v>
      </c>
      <c r="C153" s="92">
        <v>17</v>
      </c>
      <c r="D153" s="92">
        <v>17</v>
      </c>
      <c r="E153" s="92">
        <v>0</v>
      </c>
      <c r="F153" s="92">
        <v>0</v>
      </c>
      <c r="G153" s="92">
        <v>491</v>
      </c>
      <c r="H153" s="92">
        <v>491</v>
      </c>
      <c r="I153" s="92">
        <v>0</v>
      </c>
      <c r="J153" s="92">
        <v>0</v>
      </c>
    </row>
    <row r="154" spans="1:10" ht="10.8">
      <c r="A154" s="69" t="s">
        <v>428</v>
      </c>
      <c r="B154" s="110" t="s">
        <v>429</v>
      </c>
      <c r="C154" s="91">
        <v>34</v>
      </c>
      <c r="D154" s="91">
        <v>34</v>
      </c>
      <c r="E154" s="91">
        <v>0</v>
      </c>
      <c r="F154" s="91">
        <v>0</v>
      </c>
      <c r="G154" s="91">
        <v>666</v>
      </c>
      <c r="H154" s="91">
        <v>666</v>
      </c>
      <c r="I154" s="91">
        <v>0</v>
      </c>
      <c r="J154" s="91">
        <v>0</v>
      </c>
    </row>
    <row r="155" spans="1:10" ht="10.8">
      <c r="A155" s="69" t="s">
        <v>430</v>
      </c>
      <c r="B155" s="110" t="s">
        <v>431</v>
      </c>
      <c r="C155" s="91">
        <v>18</v>
      </c>
      <c r="D155" s="91">
        <v>18</v>
      </c>
      <c r="E155" s="91">
        <v>0</v>
      </c>
      <c r="F155" s="91">
        <v>0</v>
      </c>
      <c r="G155" s="91">
        <v>567</v>
      </c>
      <c r="H155" s="91">
        <v>567</v>
      </c>
      <c r="I155" s="91">
        <v>0</v>
      </c>
      <c r="J155" s="91">
        <v>0</v>
      </c>
    </row>
    <row r="156" spans="1:10" ht="10.8">
      <c r="A156" s="69" t="s">
        <v>432</v>
      </c>
      <c r="B156" s="110" t="s">
        <v>433</v>
      </c>
      <c r="C156" s="91">
        <v>6</v>
      </c>
      <c r="D156" s="91">
        <v>6</v>
      </c>
      <c r="E156" s="91">
        <v>0</v>
      </c>
      <c r="F156" s="91">
        <v>0</v>
      </c>
      <c r="G156" s="91">
        <v>193</v>
      </c>
      <c r="H156" s="91">
        <v>193</v>
      </c>
      <c r="I156" s="91">
        <v>0</v>
      </c>
      <c r="J156" s="91">
        <v>0</v>
      </c>
    </row>
    <row r="157" spans="1:10" ht="10.8">
      <c r="A157" s="69" t="s">
        <v>434</v>
      </c>
      <c r="B157" s="110" t="s">
        <v>435</v>
      </c>
      <c r="C157" s="91">
        <v>59</v>
      </c>
      <c r="D157" s="91">
        <v>59</v>
      </c>
      <c r="E157" s="91">
        <v>0</v>
      </c>
      <c r="F157" s="91">
        <v>0</v>
      </c>
      <c r="G157" s="91">
        <v>1756</v>
      </c>
      <c r="H157" s="91">
        <v>1756</v>
      </c>
      <c r="I157" s="91">
        <v>0</v>
      </c>
      <c r="J157" s="91">
        <v>0</v>
      </c>
    </row>
    <row r="158" spans="1:10" ht="10.8">
      <c r="A158" s="69" t="s">
        <v>436</v>
      </c>
      <c r="B158" s="110" t="s">
        <v>437</v>
      </c>
      <c r="C158" s="91">
        <v>9</v>
      </c>
      <c r="D158" s="91">
        <v>9</v>
      </c>
      <c r="E158" s="91">
        <v>0</v>
      </c>
      <c r="F158" s="91">
        <v>0</v>
      </c>
      <c r="G158" s="91">
        <v>258</v>
      </c>
      <c r="H158" s="91">
        <v>258</v>
      </c>
      <c r="I158" s="91">
        <v>0</v>
      </c>
      <c r="J158" s="91">
        <v>0</v>
      </c>
    </row>
    <row r="159" spans="1:10" ht="10.8">
      <c r="A159" s="69" t="s">
        <v>438</v>
      </c>
      <c r="B159" s="110" t="s">
        <v>439</v>
      </c>
      <c r="C159" s="91" t="s">
        <v>849</v>
      </c>
      <c r="D159" s="91" t="s">
        <v>849</v>
      </c>
      <c r="E159" s="91">
        <v>0</v>
      </c>
      <c r="F159" s="91">
        <v>0</v>
      </c>
      <c r="G159" s="91">
        <v>47</v>
      </c>
      <c r="H159" s="91">
        <v>47</v>
      </c>
      <c r="I159" s="91">
        <v>0</v>
      </c>
      <c r="J159" s="91">
        <v>0</v>
      </c>
    </row>
    <row r="160" spans="1:10" ht="10.8">
      <c r="A160" s="69" t="s">
        <v>440</v>
      </c>
      <c r="B160" s="110" t="s">
        <v>441</v>
      </c>
      <c r="C160" s="91">
        <v>25</v>
      </c>
      <c r="D160" s="91">
        <v>25</v>
      </c>
      <c r="E160" s="91">
        <v>0</v>
      </c>
      <c r="F160" s="91">
        <v>0</v>
      </c>
      <c r="G160" s="91">
        <v>680</v>
      </c>
      <c r="H160" s="91">
        <v>680</v>
      </c>
      <c r="I160" s="91">
        <v>0</v>
      </c>
      <c r="J160" s="91">
        <v>0</v>
      </c>
    </row>
    <row r="161" spans="1:10" ht="10.8">
      <c r="A161" s="69" t="s">
        <v>442</v>
      </c>
      <c r="B161" s="110" t="s">
        <v>443</v>
      </c>
      <c r="C161" s="91">
        <v>8</v>
      </c>
      <c r="D161" s="91">
        <v>8</v>
      </c>
      <c r="E161" s="91">
        <v>0</v>
      </c>
      <c r="F161" s="91">
        <v>0</v>
      </c>
      <c r="G161" s="91">
        <v>172</v>
      </c>
      <c r="H161" s="91">
        <v>172</v>
      </c>
      <c r="I161" s="91">
        <v>0</v>
      </c>
      <c r="J161" s="91">
        <v>0</v>
      </c>
    </row>
    <row r="162" spans="1:10" ht="10.8">
      <c r="A162" s="69" t="s">
        <v>444</v>
      </c>
      <c r="B162" s="110" t="s">
        <v>445</v>
      </c>
      <c r="C162" s="91">
        <v>10</v>
      </c>
      <c r="D162" s="91">
        <v>10</v>
      </c>
      <c r="E162" s="91">
        <v>0</v>
      </c>
      <c r="F162" s="91">
        <v>0</v>
      </c>
      <c r="G162" s="91">
        <v>300</v>
      </c>
      <c r="H162" s="91">
        <v>300</v>
      </c>
      <c r="I162" s="91">
        <v>0</v>
      </c>
      <c r="J162" s="91">
        <v>0</v>
      </c>
    </row>
    <row r="163" spans="1:10" ht="10.8">
      <c r="A163" s="69" t="s">
        <v>446</v>
      </c>
      <c r="B163" s="110" t="s">
        <v>447</v>
      </c>
      <c r="C163" s="91">
        <v>7</v>
      </c>
      <c r="D163" s="91">
        <v>7</v>
      </c>
      <c r="E163" s="91">
        <v>0</v>
      </c>
      <c r="F163" s="91">
        <v>0</v>
      </c>
      <c r="G163" s="91">
        <v>183</v>
      </c>
      <c r="H163" s="91">
        <v>183</v>
      </c>
      <c r="I163" s="91">
        <v>0</v>
      </c>
      <c r="J163" s="91">
        <v>0</v>
      </c>
    </row>
    <row r="164" spans="1:10" ht="10.8">
      <c r="A164" s="69" t="s">
        <v>448</v>
      </c>
      <c r="B164" s="110" t="s">
        <v>449</v>
      </c>
      <c r="C164" s="91">
        <v>289</v>
      </c>
      <c r="D164" s="91" t="s">
        <v>849</v>
      </c>
      <c r="E164" s="91" t="s">
        <v>849</v>
      </c>
      <c r="F164" s="91">
        <v>0</v>
      </c>
      <c r="G164" s="91">
        <v>8899</v>
      </c>
      <c r="H164" s="91">
        <v>8779</v>
      </c>
      <c r="I164" s="91">
        <v>120</v>
      </c>
      <c r="J164" s="91">
        <v>0</v>
      </c>
    </row>
    <row r="165" spans="1:10" ht="10.8">
      <c r="A165" s="69" t="s">
        <v>450</v>
      </c>
      <c r="B165" s="110" t="s">
        <v>451</v>
      </c>
      <c r="C165" s="91">
        <v>13</v>
      </c>
      <c r="D165" s="91">
        <v>13</v>
      </c>
      <c r="E165" s="91">
        <v>0</v>
      </c>
      <c r="F165" s="91">
        <v>0</v>
      </c>
      <c r="G165" s="91">
        <v>222</v>
      </c>
      <c r="H165" s="91">
        <v>222</v>
      </c>
      <c r="I165" s="91">
        <v>0</v>
      </c>
      <c r="J165" s="91">
        <v>0</v>
      </c>
    </row>
    <row r="166" spans="1:10" ht="10.8">
      <c r="A166" s="69" t="s">
        <v>452</v>
      </c>
      <c r="B166" s="110" t="s">
        <v>453</v>
      </c>
      <c r="C166" s="91">
        <v>14</v>
      </c>
      <c r="D166" s="91">
        <v>14</v>
      </c>
      <c r="E166" s="91">
        <v>0</v>
      </c>
      <c r="F166" s="91">
        <v>0</v>
      </c>
      <c r="G166" s="91">
        <v>196</v>
      </c>
      <c r="H166" s="91">
        <v>196</v>
      </c>
      <c r="I166" s="91">
        <v>0</v>
      </c>
      <c r="J166" s="91">
        <v>0</v>
      </c>
    </row>
    <row r="167" spans="1:10" ht="10.8">
      <c r="A167" s="69" t="s">
        <v>454</v>
      </c>
      <c r="B167" s="110" t="s">
        <v>455</v>
      </c>
      <c r="C167" s="91">
        <v>10</v>
      </c>
      <c r="D167" s="91">
        <v>10</v>
      </c>
      <c r="E167" s="91">
        <v>0</v>
      </c>
      <c r="F167" s="91">
        <v>0</v>
      </c>
      <c r="G167" s="91">
        <v>403</v>
      </c>
      <c r="H167" s="91">
        <v>403</v>
      </c>
      <c r="I167" s="91">
        <v>0</v>
      </c>
      <c r="J167" s="91">
        <v>0</v>
      </c>
    </row>
    <row r="168" spans="1:10" ht="10.8">
      <c r="A168" s="69" t="s">
        <v>456</v>
      </c>
      <c r="B168" s="110" t="s">
        <v>457</v>
      </c>
      <c r="C168" s="92">
        <v>25</v>
      </c>
      <c r="D168" s="92">
        <v>25</v>
      </c>
      <c r="E168" s="92">
        <v>0</v>
      </c>
      <c r="F168" s="92">
        <v>0</v>
      </c>
      <c r="G168" s="92">
        <v>450</v>
      </c>
      <c r="H168" s="92">
        <v>450</v>
      </c>
      <c r="I168" s="92">
        <v>0</v>
      </c>
      <c r="J168" s="92">
        <v>0</v>
      </c>
    </row>
    <row r="169" spans="1:10" ht="10.8">
      <c r="A169" s="69" t="s">
        <v>458</v>
      </c>
      <c r="B169" s="110" t="s">
        <v>459</v>
      </c>
      <c r="C169" s="91">
        <v>12</v>
      </c>
      <c r="D169" s="91">
        <v>12</v>
      </c>
      <c r="E169" s="91">
        <v>0</v>
      </c>
      <c r="F169" s="91">
        <v>0</v>
      </c>
      <c r="G169" s="91">
        <v>406</v>
      </c>
      <c r="H169" s="91">
        <v>406</v>
      </c>
      <c r="I169" s="91">
        <v>0</v>
      </c>
      <c r="J169" s="91">
        <v>0</v>
      </c>
    </row>
    <row r="170" spans="1:10" ht="10.8">
      <c r="A170" s="69" t="s">
        <v>460</v>
      </c>
      <c r="B170" s="110" t="s">
        <v>461</v>
      </c>
      <c r="C170" s="91">
        <v>17</v>
      </c>
      <c r="D170" s="91" t="s">
        <v>849</v>
      </c>
      <c r="E170" s="91" t="s">
        <v>849</v>
      </c>
      <c r="F170" s="91">
        <v>4</v>
      </c>
      <c r="G170" s="91">
        <v>552</v>
      </c>
      <c r="H170" s="91">
        <v>355</v>
      </c>
      <c r="I170" s="91">
        <v>62</v>
      </c>
      <c r="J170" s="91">
        <v>135</v>
      </c>
    </row>
    <row r="171" spans="1:10" ht="10.8">
      <c r="A171" s="69" t="s">
        <v>462</v>
      </c>
      <c r="B171" s="110" t="s">
        <v>463</v>
      </c>
      <c r="C171" s="91">
        <v>48</v>
      </c>
      <c r="D171" s="91">
        <v>48</v>
      </c>
      <c r="E171" s="91">
        <v>0</v>
      </c>
      <c r="F171" s="91">
        <v>0</v>
      </c>
      <c r="G171" s="91">
        <v>806</v>
      </c>
      <c r="H171" s="91">
        <v>806</v>
      </c>
      <c r="I171" s="91">
        <v>0</v>
      </c>
      <c r="J171" s="91">
        <v>0</v>
      </c>
    </row>
    <row r="172" spans="1:10" ht="10.8">
      <c r="A172" s="69" t="s">
        <v>464</v>
      </c>
      <c r="B172" s="110" t="s">
        <v>465</v>
      </c>
      <c r="C172" s="91">
        <v>21</v>
      </c>
      <c r="D172" s="91">
        <v>21</v>
      </c>
      <c r="E172" s="91">
        <v>0</v>
      </c>
      <c r="F172" s="91">
        <v>0</v>
      </c>
      <c r="G172" s="91">
        <v>737</v>
      </c>
      <c r="H172" s="91">
        <v>737</v>
      </c>
      <c r="I172" s="91">
        <v>0</v>
      </c>
      <c r="J172" s="91">
        <v>0</v>
      </c>
    </row>
    <row r="173" spans="1:10" ht="10.8">
      <c r="A173" s="69" t="s">
        <v>466</v>
      </c>
      <c r="B173" s="110" t="s">
        <v>467</v>
      </c>
      <c r="C173" s="91">
        <v>7</v>
      </c>
      <c r="D173" s="91">
        <v>7</v>
      </c>
      <c r="E173" s="91">
        <v>0</v>
      </c>
      <c r="F173" s="91">
        <v>0</v>
      </c>
      <c r="G173" s="91">
        <v>236</v>
      </c>
      <c r="H173" s="91">
        <v>236</v>
      </c>
      <c r="I173" s="91">
        <v>0</v>
      </c>
      <c r="J173" s="91">
        <v>0</v>
      </c>
    </row>
    <row r="174" spans="1:10" ht="10.8">
      <c r="A174" s="69" t="s">
        <v>468</v>
      </c>
      <c r="B174" s="110" t="s">
        <v>469</v>
      </c>
      <c r="C174" s="91">
        <v>12</v>
      </c>
      <c r="D174" s="91">
        <v>12</v>
      </c>
      <c r="E174" s="91">
        <v>0</v>
      </c>
      <c r="F174" s="91">
        <v>0</v>
      </c>
      <c r="G174" s="91">
        <v>362</v>
      </c>
      <c r="H174" s="91">
        <v>362</v>
      </c>
      <c r="I174" s="91">
        <v>0</v>
      </c>
      <c r="J174" s="91">
        <v>0</v>
      </c>
    </row>
    <row r="175" spans="1:10" ht="10.8">
      <c r="A175" s="69" t="s">
        <v>470</v>
      </c>
      <c r="B175" s="110" t="s">
        <v>471</v>
      </c>
      <c r="C175" s="91">
        <v>10</v>
      </c>
      <c r="D175" s="91">
        <v>10</v>
      </c>
      <c r="E175" s="91">
        <v>0</v>
      </c>
      <c r="F175" s="91">
        <v>0</v>
      </c>
      <c r="G175" s="91">
        <v>656</v>
      </c>
      <c r="H175" s="91">
        <v>656</v>
      </c>
      <c r="I175" s="91">
        <v>0</v>
      </c>
      <c r="J175" s="91">
        <v>0</v>
      </c>
    </row>
    <row r="176" spans="1:10" ht="10.8">
      <c r="A176" s="69" t="s">
        <v>472</v>
      </c>
      <c r="B176" s="110" t="s">
        <v>473</v>
      </c>
      <c r="C176" s="91">
        <v>15</v>
      </c>
      <c r="D176" s="91">
        <v>15</v>
      </c>
      <c r="E176" s="91">
        <v>0</v>
      </c>
      <c r="F176" s="91">
        <v>0</v>
      </c>
      <c r="G176" s="91">
        <v>547</v>
      </c>
      <c r="H176" s="91">
        <v>547</v>
      </c>
      <c r="I176" s="91">
        <v>0</v>
      </c>
      <c r="J176" s="91">
        <v>0</v>
      </c>
    </row>
    <row r="177" spans="1:10" ht="10.8">
      <c r="A177" s="69" t="s">
        <v>474</v>
      </c>
      <c r="B177" s="110" t="s">
        <v>475</v>
      </c>
      <c r="C177" s="91">
        <v>11</v>
      </c>
      <c r="D177" s="91">
        <v>11</v>
      </c>
      <c r="E177" s="91">
        <v>0</v>
      </c>
      <c r="F177" s="91">
        <v>0</v>
      </c>
      <c r="G177" s="91">
        <v>334</v>
      </c>
      <c r="H177" s="91">
        <v>334</v>
      </c>
      <c r="I177" s="91">
        <v>0</v>
      </c>
      <c r="J177" s="91">
        <v>0</v>
      </c>
    </row>
    <row r="178" spans="1:10" ht="10.8">
      <c r="A178" s="69" t="s">
        <v>476</v>
      </c>
      <c r="B178" s="110" t="s">
        <v>477</v>
      </c>
      <c r="C178" s="91">
        <v>9</v>
      </c>
      <c r="D178" s="91">
        <v>9</v>
      </c>
      <c r="E178" s="91">
        <v>0</v>
      </c>
      <c r="F178" s="91">
        <v>0</v>
      </c>
      <c r="G178" s="91">
        <v>208</v>
      </c>
      <c r="H178" s="91">
        <v>208</v>
      </c>
      <c r="I178" s="91">
        <v>0</v>
      </c>
      <c r="J178" s="91">
        <v>0</v>
      </c>
    </row>
    <row r="179" spans="1:10" ht="10.8">
      <c r="A179" s="69" t="s">
        <v>478</v>
      </c>
      <c r="B179" s="110" t="s">
        <v>479</v>
      </c>
      <c r="C179" s="91">
        <v>18</v>
      </c>
      <c r="D179" s="91">
        <v>18</v>
      </c>
      <c r="E179" s="91">
        <v>0</v>
      </c>
      <c r="F179" s="91">
        <v>0</v>
      </c>
      <c r="G179" s="91">
        <v>604</v>
      </c>
      <c r="H179" s="91">
        <v>604</v>
      </c>
      <c r="I179" s="91">
        <v>0</v>
      </c>
      <c r="J179" s="91">
        <v>0</v>
      </c>
    </row>
    <row r="180" spans="1:10" ht="10.8">
      <c r="A180" s="69" t="s">
        <v>480</v>
      </c>
      <c r="B180" s="110" t="s">
        <v>481</v>
      </c>
      <c r="C180" s="91">
        <v>18</v>
      </c>
      <c r="D180" s="91">
        <v>18</v>
      </c>
      <c r="E180" s="91">
        <v>0</v>
      </c>
      <c r="F180" s="91">
        <v>0</v>
      </c>
      <c r="G180" s="91">
        <v>501</v>
      </c>
      <c r="H180" s="91">
        <v>501</v>
      </c>
      <c r="I180" s="91">
        <v>0</v>
      </c>
      <c r="J180" s="91">
        <v>0</v>
      </c>
    </row>
    <row r="181" spans="1:10" ht="10.8">
      <c r="A181" s="69" t="s">
        <v>482</v>
      </c>
      <c r="B181" s="110" t="s">
        <v>483</v>
      </c>
      <c r="C181" s="91">
        <v>23</v>
      </c>
      <c r="D181" s="91">
        <v>23</v>
      </c>
      <c r="E181" s="91">
        <v>0</v>
      </c>
      <c r="F181" s="91">
        <v>0</v>
      </c>
      <c r="G181" s="91">
        <v>633</v>
      </c>
      <c r="H181" s="91">
        <v>633</v>
      </c>
      <c r="I181" s="91">
        <v>0</v>
      </c>
      <c r="J181" s="91">
        <v>0</v>
      </c>
    </row>
    <row r="182" spans="1:10" ht="10.8">
      <c r="A182" s="69" t="s">
        <v>484</v>
      </c>
      <c r="B182" s="110" t="s">
        <v>485</v>
      </c>
      <c r="C182" s="91" t="s">
        <v>849</v>
      </c>
      <c r="D182" s="91" t="s">
        <v>849</v>
      </c>
      <c r="E182" s="91">
        <v>0</v>
      </c>
      <c r="F182" s="91">
        <v>0</v>
      </c>
      <c r="G182" s="91">
        <v>99</v>
      </c>
      <c r="H182" s="91">
        <v>99</v>
      </c>
      <c r="I182" s="91">
        <v>0</v>
      </c>
      <c r="J182" s="91">
        <v>0</v>
      </c>
    </row>
    <row r="183" spans="1:10" ht="10.8">
      <c r="A183" s="69" t="s">
        <v>486</v>
      </c>
      <c r="B183" s="110" t="s">
        <v>487</v>
      </c>
      <c r="C183" s="91">
        <v>28</v>
      </c>
      <c r="D183" s="91">
        <v>28</v>
      </c>
      <c r="E183" s="91">
        <v>0</v>
      </c>
      <c r="F183" s="91">
        <v>0</v>
      </c>
      <c r="G183" s="91">
        <v>922</v>
      </c>
      <c r="H183" s="91">
        <v>912</v>
      </c>
      <c r="I183" s="91">
        <v>10</v>
      </c>
      <c r="J183" s="91">
        <v>0</v>
      </c>
    </row>
    <row r="184" spans="1:10" ht="10.8">
      <c r="A184" s="69" t="s">
        <v>488</v>
      </c>
      <c r="B184" s="110" t="s">
        <v>489</v>
      </c>
      <c r="C184" s="91">
        <v>8</v>
      </c>
      <c r="D184" s="91">
        <v>8</v>
      </c>
      <c r="E184" s="91">
        <v>0</v>
      </c>
      <c r="F184" s="91">
        <v>0</v>
      </c>
      <c r="G184" s="91">
        <v>221</v>
      </c>
      <c r="H184" s="91">
        <v>221</v>
      </c>
      <c r="I184" s="91">
        <v>0</v>
      </c>
      <c r="J184" s="91">
        <v>0</v>
      </c>
    </row>
    <row r="185" spans="1:10" ht="10.8">
      <c r="A185" s="69" t="s">
        <v>490</v>
      </c>
      <c r="B185" s="110" t="s">
        <v>491</v>
      </c>
      <c r="C185" s="91">
        <v>18</v>
      </c>
      <c r="D185" s="91">
        <v>18</v>
      </c>
      <c r="E185" s="91">
        <v>0</v>
      </c>
      <c r="F185" s="91">
        <v>0</v>
      </c>
      <c r="G185" s="91">
        <v>536</v>
      </c>
      <c r="H185" s="91">
        <v>536</v>
      </c>
      <c r="I185" s="91">
        <v>0</v>
      </c>
      <c r="J185" s="91">
        <v>0</v>
      </c>
    </row>
    <row r="186" spans="1:10" ht="10.8">
      <c r="A186" s="69" t="s">
        <v>492</v>
      </c>
      <c r="B186" s="110" t="s">
        <v>493</v>
      </c>
      <c r="C186" s="91">
        <v>8</v>
      </c>
      <c r="D186" s="91">
        <v>8</v>
      </c>
      <c r="E186" s="91">
        <v>0</v>
      </c>
      <c r="F186" s="91">
        <v>0</v>
      </c>
      <c r="G186" s="91">
        <v>234</v>
      </c>
      <c r="H186" s="91">
        <v>234</v>
      </c>
      <c r="I186" s="91">
        <v>0</v>
      </c>
      <c r="J186" s="91">
        <v>0</v>
      </c>
    </row>
    <row r="187" spans="1:10" ht="10.8">
      <c r="A187" s="69" t="s">
        <v>494</v>
      </c>
      <c r="B187" s="110" t="s">
        <v>495</v>
      </c>
      <c r="C187" s="91">
        <v>13</v>
      </c>
      <c r="D187" s="91">
        <v>13</v>
      </c>
      <c r="E187" s="91">
        <v>0</v>
      </c>
      <c r="F187" s="91">
        <v>0</v>
      </c>
      <c r="G187" s="91">
        <v>249</v>
      </c>
      <c r="H187" s="91">
        <v>249</v>
      </c>
      <c r="I187" s="91">
        <v>0</v>
      </c>
      <c r="J187" s="91">
        <v>0</v>
      </c>
    </row>
    <row r="188" spans="1:10" ht="10.8">
      <c r="A188" s="69" t="s">
        <v>496</v>
      </c>
      <c r="B188" s="110" t="s">
        <v>497</v>
      </c>
      <c r="C188" s="91">
        <v>14</v>
      </c>
      <c r="D188" s="91">
        <v>14</v>
      </c>
      <c r="E188" s="91">
        <v>0</v>
      </c>
      <c r="F188" s="91">
        <v>0</v>
      </c>
      <c r="G188" s="91">
        <v>432</v>
      </c>
      <c r="H188" s="91">
        <v>432</v>
      </c>
      <c r="I188" s="91">
        <v>0</v>
      </c>
      <c r="J188" s="91">
        <v>0</v>
      </c>
    </row>
    <row r="189" spans="1:10" ht="10.8">
      <c r="A189" s="69" t="s">
        <v>498</v>
      </c>
      <c r="B189" s="110" t="s">
        <v>499</v>
      </c>
      <c r="C189" s="91">
        <v>5</v>
      </c>
      <c r="D189" s="91">
        <v>5</v>
      </c>
      <c r="E189" s="91">
        <v>0</v>
      </c>
      <c r="F189" s="91">
        <v>0</v>
      </c>
      <c r="G189" s="91">
        <v>207</v>
      </c>
      <c r="H189" s="91">
        <v>207</v>
      </c>
      <c r="I189" s="91">
        <v>0</v>
      </c>
      <c r="J189" s="91">
        <v>0</v>
      </c>
    </row>
    <row r="190" spans="1:10" ht="10.8">
      <c r="A190" s="69" t="s">
        <v>500</v>
      </c>
      <c r="B190" s="110" t="s">
        <v>501</v>
      </c>
      <c r="C190" s="91">
        <v>12</v>
      </c>
      <c r="D190" s="91">
        <v>12</v>
      </c>
      <c r="E190" s="91">
        <v>0</v>
      </c>
      <c r="F190" s="91">
        <v>0</v>
      </c>
      <c r="G190" s="91">
        <v>331</v>
      </c>
      <c r="H190" s="91">
        <v>331</v>
      </c>
      <c r="I190" s="91">
        <v>0</v>
      </c>
      <c r="J190" s="91">
        <v>0</v>
      </c>
    </row>
    <row r="191" spans="1:10" ht="10.8">
      <c r="A191" s="69" t="s">
        <v>502</v>
      </c>
      <c r="B191" s="110" t="s">
        <v>503</v>
      </c>
      <c r="C191" s="91">
        <v>13</v>
      </c>
      <c r="D191" s="91">
        <v>13</v>
      </c>
      <c r="E191" s="91">
        <v>0</v>
      </c>
      <c r="F191" s="91">
        <v>0</v>
      </c>
      <c r="G191" s="91">
        <v>318</v>
      </c>
      <c r="H191" s="91">
        <v>318</v>
      </c>
      <c r="I191" s="91">
        <v>0</v>
      </c>
      <c r="J191" s="91">
        <v>0</v>
      </c>
    </row>
    <row r="192" spans="1:10" ht="10.8">
      <c r="A192" s="69" t="s">
        <v>504</v>
      </c>
      <c r="B192" s="110" t="s">
        <v>505</v>
      </c>
      <c r="C192" s="91">
        <v>6</v>
      </c>
      <c r="D192" s="91">
        <v>6</v>
      </c>
      <c r="E192" s="91">
        <v>0</v>
      </c>
      <c r="F192" s="91">
        <v>0</v>
      </c>
      <c r="G192" s="91">
        <v>183</v>
      </c>
      <c r="H192" s="91">
        <v>183</v>
      </c>
      <c r="I192" s="91">
        <v>0</v>
      </c>
      <c r="J192" s="91">
        <v>0</v>
      </c>
    </row>
    <row r="193" spans="1:10" ht="10.8">
      <c r="A193" s="69" t="s">
        <v>506</v>
      </c>
      <c r="B193" s="110" t="s">
        <v>507</v>
      </c>
      <c r="C193" s="91">
        <v>51</v>
      </c>
      <c r="D193" s="91">
        <v>51</v>
      </c>
      <c r="E193" s="91">
        <v>0</v>
      </c>
      <c r="F193" s="91">
        <v>0</v>
      </c>
      <c r="G193" s="91">
        <v>812</v>
      </c>
      <c r="H193" s="91">
        <v>812</v>
      </c>
      <c r="I193" s="91">
        <v>0</v>
      </c>
      <c r="J193" s="91">
        <v>0</v>
      </c>
    </row>
    <row r="194" spans="1:10" ht="10.8">
      <c r="A194" s="69" t="s">
        <v>508</v>
      </c>
      <c r="B194" s="110" t="s">
        <v>509</v>
      </c>
      <c r="C194" s="91">
        <v>13</v>
      </c>
      <c r="D194" s="91">
        <v>13</v>
      </c>
      <c r="E194" s="91">
        <v>0</v>
      </c>
      <c r="F194" s="91">
        <v>0</v>
      </c>
      <c r="G194" s="91">
        <v>401</v>
      </c>
      <c r="H194" s="91">
        <v>401</v>
      </c>
      <c r="I194" s="91">
        <v>0</v>
      </c>
      <c r="J194" s="91">
        <v>0</v>
      </c>
    </row>
    <row r="195" spans="1:10" ht="10.8">
      <c r="A195" s="69" t="s">
        <v>510</v>
      </c>
      <c r="B195" s="110" t="s">
        <v>511</v>
      </c>
      <c r="C195" s="91">
        <v>22</v>
      </c>
      <c r="D195" s="91">
        <v>22</v>
      </c>
      <c r="E195" s="91">
        <v>0</v>
      </c>
      <c r="F195" s="91">
        <v>0</v>
      </c>
      <c r="G195" s="91">
        <v>589</v>
      </c>
      <c r="H195" s="91">
        <v>589</v>
      </c>
      <c r="I195" s="91">
        <v>0</v>
      </c>
      <c r="J195" s="91">
        <v>0</v>
      </c>
    </row>
    <row r="196" spans="1:10" ht="10.8">
      <c r="A196" s="69" t="s">
        <v>512</v>
      </c>
      <c r="B196" s="110" t="s">
        <v>513</v>
      </c>
      <c r="C196" s="91">
        <v>9</v>
      </c>
      <c r="D196" s="91">
        <v>9</v>
      </c>
      <c r="E196" s="91">
        <v>0</v>
      </c>
      <c r="F196" s="91">
        <v>0</v>
      </c>
      <c r="G196" s="91">
        <v>406</v>
      </c>
      <c r="H196" s="91">
        <v>406</v>
      </c>
      <c r="I196" s="91">
        <v>0</v>
      </c>
      <c r="J196" s="91">
        <v>0</v>
      </c>
    </row>
    <row r="197" spans="1:10" ht="10.8">
      <c r="A197" s="69" t="s">
        <v>514</v>
      </c>
      <c r="B197" s="110" t="s">
        <v>515</v>
      </c>
      <c r="C197" s="91">
        <v>11</v>
      </c>
      <c r="D197" s="91">
        <v>11</v>
      </c>
      <c r="E197" s="91">
        <v>0</v>
      </c>
      <c r="F197" s="91">
        <v>0</v>
      </c>
      <c r="G197" s="91">
        <v>565</v>
      </c>
      <c r="H197" s="91">
        <v>565</v>
      </c>
      <c r="I197" s="91">
        <v>0</v>
      </c>
      <c r="J197" s="91">
        <v>0</v>
      </c>
    </row>
    <row r="198" spans="1:10" ht="10.8">
      <c r="A198" s="69" t="s">
        <v>516</v>
      </c>
      <c r="B198" s="110" t="s">
        <v>517</v>
      </c>
      <c r="C198" s="91">
        <v>16</v>
      </c>
      <c r="D198" s="91">
        <v>16</v>
      </c>
      <c r="E198" s="91">
        <v>0</v>
      </c>
      <c r="F198" s="91">
        <v>0</v>
      </c>
      <c r="G198" s="91">
        <v>285</v>
      </c>
      <c r="H198" s="91">
        <v>285</v>
      </c>
      <c r="I198" s="91">
        <v>0</v>
      </c>
      <c r="J198" s="91">
        <v>0</v>
      </c>
    </row>
    <row r="199" spans="1:10" ht="10.8">
      <c r="A199" s="69" t="s">
        <v>518</v>
      </c>
      <c r="B199" s="110" t="s">
        <v>519</v>
      </c>
      <c r="C199" s="91">
        <v>41</v>
      </c>
      <c r="D199" s="91">
        <v>41</v>
      </c>
      <c r="E199" s="91">
        <v>0</v>
      </c>
      <c r="F199" s="91">
        <v>0</v>
      </c>
      <c r="G199" s="91">
        <v>479</v>
      </c>
      <c r="H199" s="91">
        <v>479</v>
      </c>
      <c r="I199" s="91">
        <v>0</v>
      </c>
      <c r="J199" s="91">
        <v>0</v>
      </c>
    </row>
    <row r="200" spans="1:10" ht="10.8">
      <c r="A200" s="69" t="s">
        <v>520</v>
      </c>
      <c r="B200" s="110" t="s">
        <v>521</v>
      </c>
      <c r="C200" s="91">
        <v>15</v>
      </c>
      <c r="D200" s="91">
        <v>15</v>
      </c>
      <c r="E200" s="91">
        <v>0</v>
      </c>
      <c r="F200" s="91">
        <v>0</v>
      </c>
      <c r="G200" s="91">
        <v>440</v>
      </c>
      <c r="H200" s="91">
        <v>440</v>
      </c>
      <c r="I200" s="91">
        <v>0</v>
      </c>
      <c r="J200" s="91">
        <v>0</v>
      </c>
    </row>
    <row r="201" spans="1:10" ht="10.8">
      <c r="A201" s="69" t="s">
        <v>522</v>
      </c>
      <c r="B201" s="110" t="s">
        <v>523</v>
      </c>
      <c r="C201" s="91">
        <v>11</v>
      </c>
      <c r="D201" s="91">
        <v>11</v>
      </c>
      <c r="E201" s="91">
        <v>0</v>
      </c>
      <c r="F201" s="91">
        <v>0</v>
      </c>
      <c r="G201" s="91">
        <v>298</v>
      </c>
      <c r="H201" s="91">
        <v>298</v>
      </c>
      <c r="I201" s="91">
        <v>0</v>
      </c>
      <c r="J201" s="91">
        <v>0</v>
      </c>
    </row>
    <row r="202" spans="1:10" ht="10.8">
      <c r="A202" s="68" t="s">
        <v>201</v>
      </c>
      <c r="B202" s="107" t="s">
        <v>524</v>
      </c>
      <c r="C202" s="97">
        <v>196</v>
      </c>
      <c r="D202" s="97" t="s">
        <v>849</v>
      </c>
      <c r="E202" s="97" t="s">
        <v>849</v>
      </c>
      <c r="F202" s="97">
        <v>0</v>
      </c>
      <c r="G202" s="97">
        <v>5035</v>
      </c>
      <c r="H202" s="97">
        <v>4960</v>
      </c>
      <c r="I202" s="97">
        <v>75</v>
      </c>
      <c r="J202" s="97">
        <v>0</v>
      </c>
    </row>
    <row r="203" spans="1:10" ht="10.8">
      <c r="A203" s="69" t="s">
        <v>525</v>
      </c>
      <c r="B203" s="110" t="s">
        <v>526</v>
      </c>
      <c r="C203" s="91">
        <v>13</v>
      </c>
      <c r="D203" s="91">
        <v>13</v>
      </c>
      <c r="E203" s="91">
        <v>0</v>
      </c>
      <c r="F203" s="91">
        <v>0</v>
      </c>
      <c r="G203" s="91">
        <v>424</v>
      </c>
      <c r="H203" s="91">
        <v>424</v>
      </c>
      <c r="I203" s="91">
        <v>0</v>
      </c>
      <c r="J203" s="91">
        <v>0</v>
      </c>
    </row>
    <row r="204" spans="1:10" ht="10.8">
      <c r="A204" s="69" t="s">
        <v>527</v>
      </c>
      <c r="B204" s="110" t="s">
        <v>528</v>
      </c>
      <c r="C204" s="91">
        <v>11</v>
      </c>
      <c r="D204" s="91">
        <v>11</v>
      </c>
      <c r="E204" s="91">
        <v>0</v>
      </c>
      <c r="F204" s="91">
        <v>0</v>
      </c>
      <c r="G204" s="91">
        <v>301</v>
      </c>
      <c r="H204" s="91">
        <v>301</v>
      </c>
      <c r="I204" s="91">
        <v>0</v>
      </c>
      <c r="J204" s="91">
        <v>0</v>
      </c>
    </row>
    <row r="205" spans="1:10" ht="10.8">
      <c r="A205" s="69" t="s">
        <v>529</v>
      </c>
      <c r="B205" s="110" t="s">
        <v>530</v>
      </c>
      <c r="C205" s="91">
        <v>14</v>
      </c>
      <c r="D205" s="91">
        <v>14</v>
      </c>
      <c r="E205" s="91">
        <v>0</v>
      </c>
      <c r="F205" s="91">
        <v>0</v>
      </c>
      <c r="G205" s="91">
        <v>305</v>
      </c>
      <c r="H205" s="91">
        <v>305</v>
      </c>
      <c r="I205" s="91">
        <v>0</v>
      </c>
      <c r="J205" s="91">
        <v>0</v>
      </c>
    </row>
    <row r="206" spans="1:10" ht="10.8">
      <c r="A206" s="69" t="s">
        <v>531</v>
      </c>
      <c r="B206" s="110" t="s">
        <v>532</v>
      </c>
      <c r="C206" s="91">
        <v>0</v>
      </c>
      <c r="D206" s="91">
        <v>0</v>
      </c>
      <c r="E206" s="91">
        <v>0</v>
      </c>
      <c r="F206" s="91">
        <v>0</v>
      </c>
      <c r="G206" s="91">
        <v>0</v>
      </c>
      <c r="H206" s="91">
        <v>0</v>
      </c>
      <c r="I206" s="91">
        <v>0</v>
      </c>
      <c r="J206" s="91">
        <v>0</v>
      </c>
    </row>
    <row r="207" spans="1:10" ht="10.8">
      <c r="A207" s="69" t="s">
        <v>533</v>
      </c>
      <c r="B207" s="110" t="s">
        <v>534</v>
      </c>
      <c r="C207" s="91">
        <v>15</v>
      </c>
      <c r="D207" s="91">
        <v>15</v>
      </c>
      <c r="E207" s="91">
        <v>0</v>
      </c>
      <c r="F207" s="91">
        <v>0</v>
      </c>
      <c r="G207" s="91">
        <v>415</v>
      </c>
      <c r="H207" s="91">
        <v>415</v>
      </c>
      <c r="I207" s="91">
        <v>0</v>
      </c>
      <c r="J207" s="91">
        <v>0</v>
      </c>
    </row>
    <row r="208" spans="1:10" ht="10.8">
      <c r="A208" s="69" t="s">
        <v>535</v>
      </c>
      <c r="B208" s="110" t="s">
        <v>536</v>
      </c>
      <c r="C208" s="91">
        <v>16</v>
      </c>
      <c r="D208" s="91">
        <v>16</v>
      </c>
      <c r="E208" s="91">
        <v>0</v>
      </c>
      <c r="F208" s="91">
        <v>0</v>
      </c>
      <c r="G208" s="91">
        <v>497</v>
      </c>
      <c r="H208" s="91">
        <v>497</v>
      </c>
      <c r="I208" s="91">
        <v>0</v>
      </c>
      <c r="J208" s="91">
        <v>0</v>
      </c>
    </row>
    <row r="209" spans="1:10" ht="10.8">
      <c r="A209" s="69" t="s">
        <v>537</v>
      </c>
      <c r="B209" s="110" t="s">
        <v>538</v>
      </c>
      <c r="C209" s="91">
        <v>6</v>
      </c>
      <c r="D209" s="91">
        <v>6</v>
      </c>
      <c r="E209" s="91">
        <v>0</v>
      </c>
      <c r="F209" s="91">
        <v>0</v>
      </c>
      <c r="G209" s="91">
        <v>204</v>
      </c>
      <c r="H209" s="91">
        <v>204</v>
      </c>
      <c r="I209" s="91">
        <v>0</v>
      </c>
      <c r="J209" s="91">
        <v>0</v>
      </c>
    </row>
    <row r="210" spans="1:10" ht="10.8">
      <c r="A210" s="69" t="s">
        <v>539</v>
      </c>
      <c r="B210" s="110" t="s">
        <v>540</v>
      </c>
      <c r="C210" s="91">
        <v>44</v>
      </c>
      <c r="D210" s="91">
        <v>44</v>
      </c>
      <c r="E210" s="91">
        <v>0</v>
      </c>
      <c r="F210" s="91">
        <v>0</v>
      </c>
      <c r="G210" s="91">
        <v>869</v>
      </c>
      <c r="H210" s="91">
        <v>869</v>
      </c>
      <c r="I210" s="91">
        <v>0</v>
      </c>
      <c r="J210" s="91">
        <v>0</v>
      </c>
    </row>
    <row r="211" spans="1:10" ht="10.8">
      <c r="A211" s="69" t="s">
        <v>541</v>
      </c>
      <c r="B211" s="110" t="s">
        <v>542</v>
      </c>
      <c r="C211" s="91">
        <v>9</v>
      </c>
      <c r="D211" s="91">
        <v>9</v>
      </c>
      <c r="E211" s="91">
        <v>0</v>
      </c>
      <c r="F211" s="91">
        <v>0</v>
      </c>
      <c r="G211" s="91">
        <v>229</v>
      </c>
      <c r="H211" s="91">
        <v>229</v>
      </c>
      <c r="I211" s="91">
        <v>0</v>
      </c>
      <c r="J211" s="91">
        <v>0</v>
      </c>
    </row>
    <row r="212" spans="1:10" ht="10.8">
      <c r="A212" s="69" t="s">
        <v>543</v>
      </c>
      <c r="B212" s="110" t="s">
        <v>544</v>
      </c>
      <c r="C212" s="91">
        <v>11</v>
      </c>
      <c r="D212" s="91">
        <v>11</v>
      </c>
      <c r="E212" s="91">
        <v>0</v>
      </c>
      <c r="F212" s="91">
        <v>0</v>
      </c>
      <c r="G212" s="91">
        <v>237</v>
      </c>
      <c r="H212" s="91">
        <v>237</v>
      </c>
      <c r="I212" s="91">
        <v>0</v>
      </c>
      <c r="J212" s="91">
        <v>0</v>
      </c>
    </row>
    <row r="213" spans="1:10" ht="10.8">
      <c r="A213" s="69" t="s">
        <v>545</v>
      </c>
      <c r="B213" s="110" t="s">
        <v>546</v>
      </c>
      <c r="C213" s="91" t="s">
        <v>849</v>
      </c>
      <c r="D213" s="91" t="s">
        <v>849</v>
      </c>
      <c r="E213" s="91">
        <v>0</v>
      </c>
      <c r="F213" s="91">
        <v>0</v>
      </c>
      <c r="G213" s="91">
        <v>48</v>
      </c>
      <c r="H213" s="91">
        <v>48</v>
      </c>
      <c r="I213" s="91">
        <v>0</v>
      </c>
      <c r="J213" s="91">
        <v>0</v>
      </c>
    </row>
    <row r="214" spans="1:10" ht="10.8">
      <c r="A214" s="69" t="s">
        <v>547</v>
      </c>
      <c r="B214" s="110" t="s">
        <v>548</v>
      </c>
      <c r="C214" s="91">
        <v>4</v>
      </c>
      <c r="D214" s="91">
        <v>4</v>
      </c>
      <c r="E214" s="91">
        <v>0</v>
      </c>
      <c r="F214" s="91">
        <v>0</v>
      </c>
      <c r="G214" s="91">
        <v>82</v>
      </c>
      <c r="H214" s="91">
        <v>82</v>
      </c>
      <c r="I214" s="91">
        <v>0</v>
      </c>
      <c r="J214" s="91">
        <v>0</v>
      </c>
    </row>
    <row r="215" spans="1:10" ht="10.8">
      <c r="A215" s="69" t="s">
        <v>549</v>
      </c>
      <c r="B215" s="110" t="s">
        <v>550</v>
      </c>
      <c r="C215" s="91">
        <v>11</v>
      </c>
      <c r="D215" s="91">
        <v>11</v>
      </c>
      <c r="E215" s="91">
        <v>0</v>
      </c>
      <c r="F215" s="91">
        <v>0</v>
      </c>
      <c r="G215" s="91">
        <v>408</v>
      </c>
      <c r="H215" s="91">
        <v>408</v>
      </c>
      <c r="I215" s="91">
        <v>0</v>
      </c>
      <c r="J215" s="91">
        <v>0</v>
      </c>
    </row>
    <row r="216" spans="1:10" ht="10.8">
      <c r="A216" s="69" t="s">
        <v>551</v>
      </c>
      <c r="B216" s="110" t="s">
        <v>552</v>
      </c>
      <c r="C216" s="91">
        <v>19</v>
      </c>
      <c r="D216" s="91">
        <v>19</v>
      </c>
      <c r="E216" s="91">
        <v>0</v>
      </c>
      <c r="F216" s="91">
        <v>0</v>
      </c>
      <c r="G216" s="91">
        <v>554</v>
      </c>
      <c r="H216" s="91">
        <v>554</v>
      </c>
      <c r="I216" s="91">
        <v>0</v>
      </c>
      <c r="J216" s="91">
        <v>0</v>
      </c>
    </row>
    <row r="217" spans="1:10" ht="10.8">
      <c r="A217" s="69" t="s">
        <v>553</v>
      </c>
      <c r="B217" s="110" t="s">
        <v>554</v>
      </c>
      <c r="C217" s="91">
        <v>12</v>
      </c>
      <c r="D217" s="91">
        <v>12</v>
      </c>
      <c r="E217" s="91">
        <v>0</v>
      </c>
      <c r="F217" s="91">
        <v>0</v>
      </c>
      <c r="G217" s="91">
        <v>253</v>
      </c>
      <c r="H217" s="91">
        <v>253</v>
      </c>
      <c r="I217" s="91">
        <v>0</v>
      </c>
      <c r="J217" s="91">
        <v>0</v>
      </c>
    </row>
    <row r="218" spans="1:10" ht="10.8">
      <c r="A218" s="69" t="s">
        <v>555</v>
      </c>
      <c r="B218" s="110" t="s">
        <v>556</v>
      </c>
      <c r="C218" s="91">
        <v>8</v>
      </c>
      <c r="D218" s="91" t="s">
        <v>849</v>
      </c>
      <c r="E218" s="91" t="s">
        <v>849</v>
      </c>
      <c r="F218" s="91">
        <v>0</v>
      </c>
      <c r="G218" s="91">
        <v>209</v>
      </c>
      <c r="H218" s="91">
        <v>134</v>
      </c>
      <c r="I218" s="91">
        <v>75</v>
      </c>
      <c r="J218" s="91">
        <v>0</v>
      </c>
    </row>
    <row r="219" spans="1:10" ht="10.8">
      <c r="A219" s="68" t="s">
        <v>201</v>
      </c>
      <c r="B219" s="107" t="s">
        <v>557</v>
      </c>
      <c r="C219" s="97">
        <v>197</v>
      </c>
      <c r="D219" s="97">
        <v>197</v>
      </c>
      <c r="E219" s="97">
        <v>0</v>
      </c>
      <c r="F219" s="97">
        <v>0</v>
      </c>
      <c r="G219" s="97">
        <v>5519</v>
      </c>
      <c r="H219" s="97">
        <v>5519</v>
      </c>
      <c r="I219" s="97">
        <v>0</v>
      </c>
      <c r="J219" s="97">
        <v>0</v>
      </c>
    </row>
    <row r="220" spans="1:10" ht="10.8">
      <c r="A220" s="69" t="s">
        <v>558</v>
      </c>
      <c r="B220" s="110" t="s">
        <v>559</v>
      </c>
      <c r="C220" s="91">
        <v>11</v>
      </c>
      <c r="D220" s="91">
        <v>11</v>
      </c>
      <c r="E220" s="91">
        <v>0</v>
      </c>
      <c r="F220" s="91">
        <v>0</v>
      </c>
      <c r="G220" s="91">
        <v>217</v>
      </c>
      <c r="H220" s="91">
        <v>217</v>
      </c>
      <c r="I220" s="91">
        <v>0</v>
      </c>
      <c r="J220" s="91">
        <v>0</v>
      </c>
    </row>
    <row r="221" spans="1:10" ht="10.8">
      <c r="A221" s="69" t="s">
        <v>560</v>
      </c>
      <c r="B221" s="110" t="s">
        <v>561</v>
      </c>
      <c r="C221" s="91" t="s">
        <v>849</v>
      </c>
      <c r="D221" s="91" t="s">
        <v>849</v>
      </c>
      <c r="E221" s="91">
        <v>0</v>
      </c>
      <c r="F221" s="91">
        <v>0</v>
      </c>
      <c r="G221" s="91">
        <v>44</v>
      </c>
      <c r="H221" s="91">
        <v>44</v>
      </c>
      <c r="I221" s="91">
        <v>0</v>
      </c>
      <c r="J221" s="91">
        <v>0</v>
      </c>
    </row>
    <row r="222" spans="1:10" ht="10.8">
      <c r="A222" s="69" t="s">
        <v>562</v>
      </c>
      <c r="B222" s="110" t="s">
        <v>563</v>
      </c>
      <c r="C222" s="91">
        <v>17</v>
      </c>
      <c r="D222" s="91">
        <v>17</v>
      </c>
      <c r="E222" s="91">
        <v>0</v>
      </c>
      <c r="F222" s="91">
        <v>0</v>
      </c>
      <c r="G222" s="91">
        <v>349</v>
      </c>
      <c r="H222" s="91">
        <v>349</v>
      </c>
      <c r="I222" s="91">
        <v>0</v>
      </c>
      <c r="J222" s="91">
        <v>0</v>
      </c>
    </row>
    <row r="223" spans="1:10" ht="10.8">
      <c r="A223" s="69" t="s">
        <v>564</v>
      </c>
      <c r="B223" s="110" t="s">
        <v>565</v>
      </c>
      <c r="C223" s="91">
        <v>8</v>
      </c>
      <c r="D223" s="91">
        <v>8</v>
      </c>
      <c r="E223" s="91">
        <v>0</v>
      </c>
      <c r="F223" s="91">
        <v>0</v>
      </c>
      <c r="G223" s="91">
        <v>174</v>
      </c>
      <c r="H223" s="91">
        <v>174</v>
      </c>
      <c r="I223" s="91">
        <v>0</v>
      </c>
      <c r="J223" s="91">
        <v>0</v>
      </c>
    </row>
    <row r="224" spans="1:10" ht="10.8">
      <c r="A224" s="69" t="s">
        <v>566</v>
      </c>
      <c r="B224" s="110" t="s">
        <v>567</v>
      </c>
      <c r="C224" s="91">
        <v>12</v>
      </c>
      <c r="D224" s="91">
        <v>12</v>
      </c>
      <c r="E224" s="91">
        <v>0</v>
      </c>
      <c r="F224" s="91">
        <v>0</v>
      </c>
      <c r="G224" s="91">
        <v>415</v>
      </c>
      <c r="H224" s="91">
        <v>415</v>
      </c>
      <c r="I224" s="91">
        <v>0</v>
      </c>
      <c r="J224" s="91">
        <v>0</v>
      </c>
    </row>
    <row r="225" spans="1:10" ht="10.8">
      <c r="A225" s="69" t="s">
        <v>568</v>
      </c>
      <c r="B225" s="110" t="s">
        <v>569</v>
      </c>
      <c r="C225" s="91">
        <v>15</v>
      </c>
      <c r="D225" s="91">
        <v>15</v>
      </c>
      <c r="E225" s="91">
        <v>0</v>
      </c>
      <c r="F225" s="91">
        <v>0</v>
      </c>
      <c r="G225" s="91">
        <v>490</v>
      </c>
      <c r="H225" s="91">
        <v>490</v>
      </c>
      <c r="I225" s="91">
        <v>0</v>
      </c>
      <c r="J225" s="91">
        <v>0</v>
      </c>
    </row>
    <row r="226" spans="1:10" ht="10.8">
      <c r="A226" s="69" t="s">
        <v>570</v>
      </c>
      <c r="B226" s="110" t="s">
        <v>571</v>
      </c>
      <c r="C226" s="91">
        <v>9</v>
      </c>
      <c r="D226" s="91">
        <v>9</v>
      </c>
      <c r="E226" s="91">
        <v>0</v>
      </c>
      <c r="F226" s="91">
        <v>0</v>
      </c>
      <c r="G226" s="91">
        <v>285</v>
      </c>
      <c r="H226" s="91">
        <v>285</v>
      </c>
      <c r="I226" s="91">
        <v>0</v>
      </c>
      <c r="J226" s="91">
        <v>0</v>
      </c>
    </row>
    <row r="227" spans="1:10" ht="10.8">
      <c r="A227" s="69" t="s">
        <v>572</v>
      </c>
      <c r="B227" s="110" t="s">
        <v>573</v>
      </c>
      <c r="C227" s="91">
        <v>8</v>
      </c>
      <c r="D227" s="91">
        <v>8</v>
      </c>
      <c r="E227" s="91">
        <v>0</v>
      </c>
      <c r="F227" s="91">
        <v>0</v>
      </c>
      <c r="G227" s="91">
        <v>252</v>
      </c>
      <c r="H227" s="91">
        <v>252</v>
      </c>
      <c r="I227" s="91">
        <v>0</v>
      </c>
      <c r="J227" s="91">
        <v>0</v>
      </c>
    </row>
    <row r="228" spans="1:10" ht="10.8">
      <c r="A228" s="69" t="s">
        <v>574</v>
      </c>
      <c r="B228" s="110" t="s">
        <v>575</v>
      </c>
      <c r="C228" s="91">
        <v>30</v>
      </c>
      <c r="D228" s="91">
        <v>30</v>
      </c>
      <c r="E228" s="91">
        <v>0</v>
      </c>
      <c r="F228" s="91">
        <v>0</v>
      </c>
      <c r="G228" s="91">
        <v>710</v>
      </c>
      <c r="H228" s="91">
        <v>710</v>
      </c>
      <c r="I228" s="91">
        <v>0</v>
      </c>
      <c r="J228" s="91">
        <v>0</v>
      </c>
    </row>
    <row r="229" spans="1:10" ht="10.8">
      <c r="A229" s="69" t="s">
        <v>576</v>
      </c>
      <c r="B229" s="110" t="s">
        <v>577</v>
      </c>
      <c r="C229" s="91">
        <v>6</v>
      </c>
      <c r="D229" s="91">
        <v>6</v>
      </c>
      <c r="E229" s="91">
        <v>0</v>
      </c>
      <c r="F229" s="91">
        <v>0</v>
      </c>
      <c r="G229" s="91">
        <v>89</v>
      </c>
      <c r="H229" s="91">
        <v>89</v>
      </c>
      <c r="I229" s="91">
        <v>0</v>
      </c>
      <c r="J229" s="91">
        <v>0</v>
      </c>
    </row>
    <row r="230" spans="1:10" ht="10.8">
      <c r="A230" s="69" t="s">
        <v>578</v>
      </c>
      <c r="B230" s="110" t="s">
        <v>579</v>
      </c>
      <c r="C230" s="91">
        <v>15</v>
      </c>
      <c r="D230" s="91">
        <v>15</v>
      </c>
      <c r="E230" s="91">
        <v>0</v>
      </c>
      <c r="F230" s="91">
        <v>0</v>
      </c>
      <c r="G230" s="91">
        <v>351</v>
      </c>
      <c r="H230" s="91">
        <v>351</v>
      </c>
      <c r="I230" s="91">
        <v>0</v>
      </c>
      <c r="J230" s="91">
        <v>0</v>
      </c>
    </row>
    <row r="231" spans="1:10" ht="10.8">
      <c r="A231" s="69" t="s">
        <v>580</v>
      </c>
      <c r="B231" s="110" t="s">
        <v>146</v>
      </c>
      <c r="C231" s="91">
        <v>63</v>
      </c>
      <c r="D231" s="91">
        <v>63</v>
      </c>
      <c r="E231" s="91">
        <v>0</v>
      </c>
      <c r="F231" s="91">
        <v>0</v>
      </c>
      <c r="G231" s="91">
        <v>2143</v>
      </c>
      <c r="H231" s="91">
        <v>2143</v>
      </c>
      <c r="I231" s="91">
        <v>0</v>
      </c>
      <c r="J231" s="91">
        <v>0</v>
      </c>
    </row>
    <row r="232" spans="1:10" ht="10.8">
      <c r="A232" s="68" t="s">
        <v>201</v>
      </c>
      <c r="B232" s="107" t="s">
        <v>581</v>
      </c>
      <c r="C232" s="97">
        <v>166</v>
      </c>
      <c r="D232" s="97">
        <v>166</v>
      </c>
      <c r="E232" s="97">
        <v>0</v>
      </c>
      <c r="F232" s="97">
        <v>0</v>
      </c>
      <c r="G232" s="97">
        <v>4253</v>
      </c>
      <c r="H232" s="97">
        <v>4253</v>
      </c>
      <c r="I232" s="97">
        <v>0</v>
      </c>
      <c r="J232" s="97">
        <v>0</v>
      </c>
    </row>
    <row r="233" spans="1:10" ht="10.8">
      <c r="A233" s="69" t="s">
        <v>582</v>
      </c>
      <c r="B233" s="110" t="s">
        <v>583</v>
      </c>
      <c r="C233" s="91">
        <v>10</v>
      </c>
      <c r="D233" s="91">
        <v>10</v>
      </c>
      <c r="E233" s="91">
        <v>0</v>
      </c>
      <c r="F233" s="91">
        <v>0</v>
      </c>
      <c r="G233" s="91">
        <v>303</v>
      </c>
      <c r="H233" s="91">
        <v>303</v>
      </c>
      <c r="I233" s="91">
        <v>0</v>
      </c>
      <c r="J233" s="91">
        <v>0</v>
      </c>
    </row>
    <row r="234" spans="1:10" ht="10.8">
      <c r="A234" s="69" t="s">
        <v>584</v>
      </c>
      <c r="B234" s="110" t="s">
        <v>585</v>
      </c>
      <c r="C234" s="91">
        <v>12</v>
      </c>
      <c r="D234" s="91">
        <v>12</v>
      </c>
      <c r="E234" s="91">
        <v>0</v>
      </c>
      <c r="F234" s="91">
        <v>0</v>
      </c>
      <c r="G234" s="91">
        <v>225</v>
      </c>
      <c r="H234" s="91">
        <v>225</v>
      </c>
      <c r="I234" s="91">
        <v>0</v>
      </c>
      <c r="J234" s="91">
        <v>0</v>
      </c>
    </row>
    <row r="235" spans="1:10" ht="10.8">
      <c r="A235" s="69" t="s">
        <v>586</v>
      </c>
      <c r="B235" s="110" t="s">
        <v>587</v>
      </c>
      <c r="C235" s="91">
        <v>28</v>
      </c>
      <c r="D235" s="91">
        <v>28</v>
      </c>
      <c r="E235" s="91">
        <v>0</v>
      </c>
      <c r="F235" s="91">
        <v>0</v>
      </c>
      <c r="G235" s="91">
        <v>447</v>
      </c>
      <c r="H235" s="91">
        <v>447</v>
      </c>
      <c r="I235" s="91">
        <v>0</v>
      </c>
      <c r="J235" s="91">
        <v>0</v>
      </c>
    </row>
    <row r="236" spans="1:10" ht="10.8">
      <c r="A236" s="69" t="s">
        <v>588</v>
      </c>
      <c r="B236" s="110" t="s">
        <v>589</v>
      </c>
      <c r="C236" s="91">
        <v>9</v>
      </c>
      <c r="D236" s="91">
        <v>9</v>
      </c>
      <c r="E236" s="91">
        <v>0</v>
      </c>
      <c r="F236" s="91">
        <v>0</v>
      </c>
      <c r="G236" s="91">
        <v>191</v>
      </c>
      <c r="H236" s="91">
        <v>191</v>
      </c>
      <c r="I236" s="91">
        <v>0</v>
      </c>
      <c r="J236" s="91">
        <v>0</v>
      </c>
    </row>
    <row r="237" spans="1:10" ht="10.8">
      <c r="A237" s="69" t="s">
        <v>590</v>
      </c>
      <c r="B237" s="110" t="s">
        <v>591</v>
      </c>
      <c r="C237" s="91">
        <v>29</v>
      </c>
      <c r="D237" s="91">
        <v>29</v>
      </c>
      <c r="E237" s="91">
        <v>0</v>
      </c>
      <c r="F237" s="91">
        <v>0</v>
      </c>
      <c r="G237" s="91">
        <v>857</v>
      </c>
      <c r="H237" s="91">
        <v>857</v>
      </c>
      <c r="I237" s="91">
        <v>0</v>
      </c>
      <c r="J237" s="91">
        <v>0</v>
      </c>
    </row>
    <row r="238" spans="1:10" ht="10.8">
      <c r="A238" s="69" t="s">
        <v>592</v>
      </c>
      <c r="B238" s="110" t="s">
        <v>593</v>
      </c>
      <c r="C238" s="91">
        <v>8</v>
      </c>
      <c r="D238" s="91">
        <v>8</v>
      </c>
      <c r="E238" s="91">
        <v>0</v>
      </c>
      <c r="F238" s="91">
        <v>0</v>
      </c>
      <c r="G238" s="91">
        <v>214</v>
      </c>
      <c r="H238" s="91">
        <v>214</v>
      </c>
      <c r="I238" s="91">
        <v>0</v>
      </c>
      <c r="J238" s="91">
        <v>0</v>
      </c>
    </row>
    <row r="239" spans="1:10" ht="10.8">
      <c r="A239" s="69" t="s">
        <v>594</v>
      </c>
      <c r="B239" s="110" t="s">
        <v>595</v>
      </c>
      <c r="C239" s="91" t="s">
        <v>849</v>
      </c>
      <c r="D239" s="91" t="s">
        <v>849</v>
      </c>
      <c r="E239" s="91">
        <v>0</v>
      </c>
      <c r="F239" s="91">
        <v>0</v>
      </c>
      <c r="G239" s="91">
        <v>113</v>
      </c>
      <c r="H239" s="91">
        <v>113</v>
      </c>
      <c r="I239" s="91">
        <v>0</v>
      </c>
      <c r="J239" s="91">
        <v>0</v>
      </c>
    </row>
    <row r="240" spans="1:10" ht="10.8">
      <c r="A240" s="69" t="s">
        <v>596</v>
      </c>
      <c r="B240" s="110" t="s">
        <v>597</v>
      </c>
      <c r="C240" s="91">
        <v>5</v>
      </c>
      <c r="D240" s="91">
        <v>5</v>
      </c>
      <c r="E240" s="91">
        <v>0</v>
      </c>
      <c r="F240" s="91">
        <v>0</v>
      </c>
      <c r="G240" s="91">
        <v>65</v>
      </c>
      <c r="H240" s="91">
        <v>65</v>
      </c>
      <c r="I240" s="91">
        <v>0</v>
      </c>
      <c r="J240" s="91">
        <v>0</v>
      </c>
    </row>
    <row r="241" spans="1:10" ht="10.8">
      <c r="A241" s="69" t="s">
        <v>598</v>
      </c>
      <c r="B241" s="110" t="s">
        <v>599</v>
      </c>
      <c r="C241" s="91">
        <v>4</v>
      </c>
      <c r="D241" s="91">
        <v>4</v>
      </c>
      <c r="E241" s="91">
        <v>0</v>
      </c>
      <c r="F241" s="91">
        <v>0</v>
      </c>
      <c r="G241" s="91">
        <v>166</v>
      </c>
      <c r="H241" s="91">
        <v>166</v>
      </c>
      <c r="I241" s="91">
        <v>0</v>
      </c>
      <c r="J241" s="91">
        <v>0</v>
      </c>
    </row>
    <row r="242" spans="1:10" ht="10.8">
      <c r="A242" s="69" t="s">
        <v>600</v>
      </c>
      <c r="B242" s="110" t="s">
        <v>601</v>
      </c>
      <c r="C242" s="91">
        <v>58</v>
      </c>
      <c r="D242" s="91">
        <v>58</v>
      </c>
      <c r="E242" s="91">
        <v>0</v>
      </c>
      <c r="F242" s="91">
        <v>0</v>
      </c>
      <c r="G242" s="91">
        <v>1672</v>
      </c>
      <c r="H242" s="91">
        <v>1672</v>
      </c>
      <c r="I242" s="91">
        <v>0</v>
      </c>
      <c r="J242" s="91">
        <v>0</v>
      </c>
    </row>
    <row r="243" spans="1:10" ht="10.8">
      <c r="A243" s="68" t="s">
        <v>201</v>
      </c>
      <c r="B243" s="107" t="s">
        <v>602</v>
      </c>
      <c r="C243" s="97">
        <v>234</v>
      </c>
      <c r="D243" s="97">
        <v>232</v>
      </c>
      <c r="E243" s="97" t="s">
        <v>849</v>
      </c>
      <c r="F243" s="97" t="s">
        <v>849</v>
      </c>
      <c r="G243" s="97">
        <v>6102</v>
      </c>
      <c r="H243" s="97">
        <v>6032</v>
      </c>
      <c r="I243" s="97">
        <v>30</v>
      </c>
      <c r="J243" s="97">
        <v>40</v>
      </c>
    </row>
    <row r="244" spans="1:10" ht="10.8">
      <c r="A244" s="69" t="s">
        <v>603</v>
      </c>
      <c r="B244" s="110" t="s">
        <v>604</v>
      </c>
      <c r="C244" s="91">
        <v>6</v>
      </c>
      <c r="D244" s="91">
        <v>6</v>
      </c>
      <c r="E244" s="91">
        <v>0</v>
      </c>
      <c r="F244" s="91">
        <v>0</v>
      </c>
      <c r="G244" s="91">
        <v>249</v>
      </c>
      <c r="H244" s="91">
        <v>249</v>
      </c>
      <c r="I244" s="91">
        <v>0</v>
      </c>
      <c r="J244" s="91">
        <v>0</v>
      </c>
    </row>
    <row r="245" spans="1:10" ht="10.8">
      <c r="A245" s="69" t="s">
        <v>605</v>
      </c>
      <c r="B245" s="110" t="s">
        <v>606</v>
      </c>
      <c r="C245" s="91">
        <v>45</v>
      </c>
      <c r="D245" s="91" t="s">
        <v>849</v>
      </c>
      <c r="E245" s="91">
        <v>0</v>
      </c>
      <c r="F245" s="91" t="s">
        <v>849</v>
      </c>
      <c r="G245" s="91">
        <v>1215</v>
      </c>
      <c r="H245" s="91">
        <v>1175</v>
      </c>
      <c r="I245" s="91">
        <v>0</v>
      </c>
      <c r="J245" s="91">
        <v>40</v>
      </c>
    </row>
    <row r="246" spans="1:10" ht="10.8">
      <c r="A246" s="69" t="s">
        <v>607</v>
      </c>
      <c r="B246" s="110" t="s">
        <v>608</v>
      </c>
      <c r="C246" s="91">
        <v>40</v>
      </c>
      <c r="D246" s="91">
        <v>40</v>
      </c>
      <c r="E246" s="91">
        <v>0</v>
      </c>
      <c r="F246" s="91">
        <v>0</v>
      </c>
      <c r="G246" s="91">
        <v>1293</v>
      </c>
      <c r="H246" s="91">
        <v>1293</v>
      </c>
      <c r="I246" s="91">
        <v>0</v>
      </c>
      <c r="J246" s="91">
        <v>0</v>
      </c>
    </row>
    <row r="247" spans="1:10" ht="10.8">
      <c r="A247" s="69" t="s">
        <v>609</v>
      </c>
      <c r="B247" s="110" t="s">
        <v>610</v>
      </c>
      <c r="C247" s="91" t="s">
        <v>849</v>
      </c>
      <c r="D247" s="91" t="s">
        <v>849</v>
      </c>
      <c r="E247" s="91">
        <v>0</v>
      </c>
      <c r="F247" s="91">
        <v>0</v>
      </c>
      <c r="G247" s="91">
        <v>51</v>
      </c>
      <c r="H247" s="91">
        <v>51</v>
      </c>
      <c r="I247" s="91">
        <v>0</v>
      </c>
      <c r="J247" s="91">
        <v>0</v>
      </c>
    </row>
    <row r="248" spans="1:10" ht="10.8">
      <c r="A248" s="69" t="s">
        <v>611</v>
      </c>
      <c r="B248" s="110" t="s">
        <v>612</v>
      </c>
      <c r="C248" s="91">
        <v>5</v>
      </c>
      <c r="D248" s="91">
        <v>5</v>
      </c>
      <c r="E248" s="91">
        <v>0</v>
      </c>
      <c r="F248" s="91">
        <v>0</v>
      </c>
      <c r="G248" s="91">
        <v>191</v>
      </c>
      <c r="H248" s="91">
        <v>191</v>
      </c>
      <c r="I248" s="91">
        <v>0</v>
      </c>
      <c r="J248" s="91">
        <v>0</v>
      </c>
    </row>
    <row r="249" spans="1:10" ht="10.8">
      <c r="A249" s="69" t="s">
        <v>613</v>
      </c>
      <c r="B249" s="110" t="s">
        <v>614</v>
      </c>
      <c r="C249" s="91">
        <v>18</v>
      </c>
      <c r="D249" s="91">
        <v>18</v>
      </c>
      <c r="E249" s="91">
        <v>0</v>
      </c>
      <c r="F249" s="91">
        <v>0</v>
      </c>
      <c r="G249" s="91">
        <v>576</v>
      </c>
      <c r="H249" s="91">
        <v>576</v>
      </c>
      <c r="I249" s="91">
        <v>0</v>
      </c>
      <c r="J249" s="91">
        <v>0</v>
      </c>
    </row>
    <row r="250" spans="1:10" ht="10.8">
      <c r="A250" s="69" t="s">
        <v>615</v>
      </c>
      <c r="B250" s="110" t="s">
        <v>616</v>
      </c>
      <c r="C250" s="91">
        <v>20</v>
      </c>
      <c r="D250" s="91">
        <v>20</v>
      </c>
      <c r="E250" s="91">
        <v>0</v>
      </c>
      <c r="F250" s="91">
        <v>0</v>
      </c>
      <c r="G250" s="91">
        <v>237</v>
      </c>
      <c r="H250" s="91">
        <v>237</v>
      </c>
      <c r="I250" s="91">
        <v>0</v>
      </c>
      <c r="J250" s="91">
        <v>0</v>
      </c>
    </row>
    <row r="251" spans="1:10" ht="10.8">
      <c r="A251" s="69" t="s">
        <v>617</v>
      </c>
      <c r="B251" s="110" t="s">
        <v>618</v>
      </c>
      <c r="C251" s="91">
        <v>23</v>
      </c>
      <c r="D251" s="91">
        <v>23</v>
      </c>
      <c r="E251" s="91">
        <v>0</v>
      </c>
      <c r="F251" s="91">
        <v>0</v>
      </c>
      <c r="G251" s="91">
        <v>616</v>
      </c>
      <c r="H251" s="91">
        <v>616</v>
      </c>
      <c r="I251" s="91">
        <v>0</v>
      </c>
      <c r="J251" s="91">
        <v>0</v>
      </c>
    </row>
    <row r="252" spans="1:10" ht="10.8">
      <c r="A252" s="69" t="s">
        <v>619</v>
      </c>
      <c r="B252" s="110" t="s">
        <v>620</v>
      </c>
      <c r="C252" s="92">
        <v>27</v>
      </c>
      <c r="D252" s="92">
        <v>27</v>
      </c>
      <c r="E252" s="92">
        <v>0</v>
      </c>
      <c r="F252" s="92">
        <v>0</v>
      </c>
      <c r="G252" s="92">
        <v>411</v>
      </c>
      <c r="H252" s="92">
        <v>411</v>
      </c>
      <c r="I252" s="92">
        <v>0</v>
      </c>
      <c r="J252" s="92">
        <v>0</v>
      </c>
    </row>
    <row r="253" spans="1:10" ht="10.8">
      <c r="A253" s="69" t="s">
        <v>621</v>
      </c>
      <c r="B253" s="110" t="s">
        <v>622</v>
      </c>
      <c r="C253" s="91">
        <v>6</v>
      </c>
      <c r="D253" s="91">
        <v>6</v>
      </c>
      <c r="E253" s="91">
        <v>0</v>
      </c>
      <c r="F253" s="91">
        <v>0</v>
      </c>
      <c r="G253" s="91">
        <v>44</v>
      </c>
      <c r="H253" s="91">
        <v>44</v>
      </c>
      <c r="I253" s="91">
        <v>0</v>
      </c>
      <c r="J253" s="91">
        <v>0</v>
      </c>
    </row>
    <row r="254" spans="1:10" ht="10.8">
      <c r="A254" s="69" t="s">
        <v>623</v>
      </c>
      <c r="B254" s="110" t="s">
        <v>624</v>
      </c>
      <c r="C254" s="91">
        <v>6</v>
      </c>
      <c r="D254" s="91">
        <v>6</v>
      </c>
      <c r="E254" s="91">
        <v>0</v>
      </c>
      <c r="F254" s="91">
        <v>0</v>
      </c>
      <c r="G254" s="91">
        <v>181</v>
      </c>
      <c r="H254" s="91">
        <v>181</v>
      </c>
      <c r="I254" s="91">
        <v>0</v>
      </c>
      <c r="J254" s="91">
        <v>0</v>
      </c>
    </row>
    <row r="255" spans="1:10" ht="10.8">
      <c r="A255" s="69" t="s">
        <v>625</v>
      </c>
      <c r="B255" s="110" t="s">
        <v>626</v>
      </c>
      <c r="C255" s="91">
        <v>10</v>
      </c>
      <c r="D255" s="91">
        <v>10</v>
      </c>
      <c r="E255" s="91">
        <v>0</v>
      </c>
      <c r="F255" s="91">
        <v>0</v>
      </c>
      <c r="G255" s="91">
        <v>280</v>
      </c>
      <c r="H255" s="91">
        <v>280</v>
      </c>
      <c r="I255" s="91">
        <v>0</v>
      </c>
      <c r="J255" s="91">
        <v>0</v>
      </c>
    </row>
    <row r="256" spans="1:10" ht="10.8">
      <c r="A256" s="69" t="s">
        <v>627</v>
      </c>
      <c r="B256" s="110" t="s">
        <v>628</v>
      </c>
      <c r="C256" s="91">
        <v>7</v>
      </c>
      <c r="D256" s="91">
        <v>7</v>
      </c>
      <c r="E256" s="91">
        <v>0</v>
      </c>
      <c r="F256" s="91">
        <v>0</v>
      </c>
      <c r="G256" s="91">
        <v>274</v>
      </c>
      <c r="H256" s="91">
        <v>274</v>
      </c>
      <c r="I256" s="91">
        <v>0</v>
      </c>
      <c r="J256" s="91">
        <v>0</v>
      </c>
    </row>
    <row r="257" spans="1:10" ht="10.8">
      <c r="A257" s="69" t="s">
        <v>629</v>
      </c>
      <c r="B257" s="110" t="s">
        <v>630</v>
      </c>
      <c r="C257" s="91">
        <v>10</v>
      </c>
      <c r="D257" s="91" t="s">
        <v>849</v>
      </c>
      <c r="E257" s="91" t="s">
        <v>849</v>
      </c>
      <c r="F257" s="91">
        <v>0</v>
      </c>
      <c r="G257" s="91">
        <v>285</v>
      </c>
      <c r="H257" s="91">
        <v>255</v>
      </c>
      <c r="I257" s="91">
        <v>30</v>
      </c>
      <c r="J257" s="91">
        <v>0</v>
      </c>
    </row>
    <row r="258" spans="1:10" ht="10.8">
      <c r="A258" s="69" t="s">
        <v>631</v>
      </c>
      <c r="B258" s="110" t="s">
        <v>632</v>
      </c>
      <c r="C258" s="91">
        <v>8</v>
      </c>
      <c r="D258" s="91">
        <v>8</v>
      </c>
      <c r="E258" s="91">
        <v>0</v>
      </c>
      <c r="F258" s="91">
        <v>0</v>
      </c>
      <c r="G258" s="91">
        <v>199</v>
      </c>
      <c r="H258" s="91">
        <v>199</v>
      </c>
      <c r="I258" s="91">
        <v>0</v>
      </c>
      <c r="J258" s="91">
        <v>0</v>
      </c>
    </row>
    <row r="259" spans="1:10" ht="10.8">
      <c r="A259" s="95" t="s">
        <v>201</v>
      </c>
      <c r="B259" s="107" t="s">
        <v>633</v>
      </c>
      <c r="C259" s="97">
        <v>167</v>
      </c>
      <c r="D259" s="97">
        <v>155</v>
      </c>
      <c r="E259" s="97">
        <v>0</v>
      </c>
      <c r="F259" s="97">
        <v>12</v>
      </c>
      <c r="G259" s="97">
        <v>4739</v>
      </c>
      <c r="H259" s="97">
        <v>4511</v>
      </c>
      <c r="I259" s="97">
        <v>0</v>
      </c>
      <c r="J259" s="97">
        <v>228</v>
      </c>
    </row>
    <row r="260" spans="1:10" ht="10.8">
      <c r="A260" s="69" t="s">
        <v>634</v>
      </c>
      <c r="B260" s="110" t="s">
        <v>635</v>
      </c>
      <c r="C260" s="91">
        <v>13</v>
      </c>
      <c r="D260" s="91">
        <v>13</v>
      </c>
      <c r="E260" s="91">
        <v>0</v>
      </c>
      <c r="F260" s="91">
        <v>0</v>
      </c>
      <c r="G260" s="91">
        <v>417</v>
      </c>
      <c r="H260" s="91">
        <v>417</v>
      </c>
      <c r="I260" s="91">
        <v>0</v>
      </c>
      <c r="J260" s="91">
        <v>0</v>
      </c>
    </row>
    <row r="261" spans="1:10" ht="10.8">
      <c r="A261" s="69" t="s">
        <v>636</v>
      </c>
      <c r="B261" s="110" t="s">
        <v>637</v>
      </c>
      <c r="C261" s="91">
        <v>7</v>
      </c>
      <c r="D261" s="91">
        <v>7</v>
      </c>
      <c r="E261" s="91">
        <v>0</v>
      </c>
      <c r="F261" s="91">
        <v>0</v>
      </c>
      <c r="G261" s="91">
        <v>366</v>
      </c>
      <c r="H261" s="91">
        <v>366</v>
      </c>
      <c r="I261" s="91">
        <v>0</v>
      </c>
      <c r="J261" s="91">
        <v>0</v>
      </c>
    </row>
    <row r="262" spans="1:10" ht="10.8">
      <c r="A262" s="69" t="s">
        <v>638</v>
      </c>
      <c r="B262" s="110" t="s">
        <v>639</v>
      </c>
      <c r="C262" s="91">
        <v>6</v>
      </c>
      <c r="D262" s="91">
        <v>6</v>
      </c>
      <c r="E262" s="91">
        <v>0</v>
      </c>
      <c r="F262" s="91">
        <v>0</v>
      </c>
      <c r="G262" s="91">
        <v>139</v>
      </c>
      <c r="H262" s="91">
        <v>139</v>
      </c>
      <c r="I262" s="91">
        <v>0</v>
      </c>
      <c r="J262" s="91">
        <v>0</v>
      </c>
    </row>
    <row r="263" spans="1:10" ht="10.8">
      <c r="A263" s="69" t="s">
        <v>640</v>
      </c>
      <c r="B263" s="110" t="s">
        <v>641</v>
      </c>
      <c r="C263" s="91">
        <v>17</v>
      </c>
      <c r="D263" s="91">
        <v>17</v>
      </c>
      <c r="E263" s="91">
        <v>0</v>
      </c>
      <c r="F263" s="91">
        <v>0</v>
      </c>
      <c r="G263" s="91">
        <v>600</v>
      </c>
      <c r="H263" s="91">
        <v>600</v>
      </c>
      <c r="I263" s="91">
        <v>0</v>
      </c>
      <c r="J263" s="91">
        <v>0</v>
      </c>
    </row>
    <row r="264" spans="1:10" ht="10.8">
      <c r="A264" s="69" t="s">
        <v>642</v>
      </c>
      <c r="B264" s="110" t="s">
        <v>643</v>
      </c>
      <c r="C264" s="91">
        <v>35</v>
      </c>
      <c r="D264" s="91">
        <v>23</v>
      </c>
      <c r="E264" s="91">
        <v>0</v>
      </c>
      <c r="F264" s="91">
        <v>12</v>
      </c>
      <c r="G264" s="91">
        <v>670</v>
      </c>
      <c r="H264" s="91">
        <v>442</v>
      </c>
      <c r="I264" s="91">
        <v>0</v>
      </c>
      <c r="J264" s="91">
        <v>228</v>
      </c>
    </row>
    <row r="265" spans="1:10" ht="10.8">
      <c r="A265" s="69" t="s">
        <v>644</v>
      </c>
      <c r="B265" s="110" t="s">
        <v>645</v>
      </c>
      <c r="C265" s="91">
        <v>14</v>
      </c>
      <c r="D265" s="91">
        <v>14</v>
      </c>
      <c r="E265" s="91">
        <v>0</v>
      </c>
      <c r="F265" s="91">
        <v>0</v>
      </c>
      <c r="G265" s="91">
        <v>294</v>
      </c>
      <c r="H265" s="91">
        <v>294</v>
      </c>
      <c r="I265" s="91">
        <v>0</v>
      </c>
      <c r="J265" s="91">
        <v>0</v>
      </c>
    </row>
    <row r="266" spans="1:10" ht="10.8">
      <c r="A266" s="69" t="s">
        <v>646</v>
      </c>
      <c r="B266" s="110" t="s">
        <v>647</v>
      </c>
      <c r="C266" s="91" t="s">
        <v>849</v>
      </c>
      <c r="D266" s="91" t="s">
        <v>849</v>
      </c>
      <c r="E266" s="91">
        <v>0</v>
      </c>
      <c r="F266" s="91">
        <v>0</v>
      </c>
      <c r="G266" s="91">
        <v>126</v>
      </c>
      <c r="H266" s="91">
        <v>126</v>
      </c>
      <c r="I266" s="91">
        <v>0</v>
      </c>
      <c r="J266" s="91">
        <v>0</v>
      </c>
    </row>
    <row r="267" spans="1:10" ht="10.8">
      <c r="A267" s="69" t="s">
        <v>648</v>
      </c>
      <c r="B267" s="110" t="s">
        <v>649</v>
      </c>
      <c r="C267" s="91">
        <v>6</v>
      </c>
      <c r="D267" s="91">
        <v>6</v>
      </c>
      <c r="E267" s="91">
        <v>0</v>
      </c>
      <c r="F267" s="91">
        <v>0</v>
      </c>
      <c r="G267" s="91">
        <v>154</v>
      </c>
      <c r="H267" s="91">
        <v>154</v>
      </c>
      <c r="I267" s="91">
        <v>0</v>
      </c>
      <c r="J267" s="91">
        <v>0</v>
      </c>
    </row>
    <row r="268" spans="1:10" ht="10.8">
      <c r="A268" s="69" t="s">
        <v>650</v>
      </c>
      <c r="B268" s="110" t="s">
        <v>651</v>
      </c>
      <c r="C268" s="91">
        <v>40</v>
      </c>
      <c r="D268" s="91">
        <v>40</v>
      </c>
      <c r="E268" s="91">
        <v>0</v>
      </c>
      <c r="F268" s="91">
        <v>0</v>
      </c>
      <c r="G268" s="91">
        <v>1380</v>
      </c>
      <c r="H268" s="91">
        <v>1380</v>
      </c>
      <c r="I268" s="91">
        <v>0</v>
      </c>
      <c r="J268" s="91">
        <v>0</v>
      </c>
    </row>
    <row r="269" spans="1:10" ht="10.8">
      <c r="A269" s="69" t="s">
        <v>652</v>
      </c>
      <c r="B269" s="110" t="s">
        <v>653</v>
      </c>
      <c r="C269" s="91">
        <v>27</v>
      </c>
      <c r="D269" s="91">
        <v>27</v>
      </c>
      <c r="E269" s="91">
        <v>0</v>
      </c>
      <c r="F269" s="91">
        <v>0</v>
      </c>
      <c r="G269" s="91">
        <v>593</v>
      </c>
      <c r="H269" s="91">
        <v>593</v>
      </c>
      <c r="I269" s="91">
        <v>0</v>
      </c>
      <c r="J269" s="91">
        <v>0</v>
      </c>
    </row>
    <row r="270" spans="1:10" ht="10.8">
      <c r="A270" s="68" t="s">
        <v>201</v>
      </c>
      <c r="B270" s="107" t="s">
        <v>654</v>
      </c>
      <c r="C270" s="97" t="s">
        <v>128</v>
      </c>
      <c r="D270" s="97" t="s">
        <v>128</v>
      </c>
      <c r="E270" s="97" t="s">
        <v>128</v>
      </c>
      <c r="F270" s="97" t="s">
        <v>128</v>
      </c>
      <c r="G270" s="97" t="s">
        <v>128</v>
      </c>
      <c r="H270" s="97" t="s">
        <v>128</v>
      </c>
      <c r="I270" s="97" t="s">
        <v>128</v>
      </c>
      <c r="J270" s="97" t="s">
        <v>128</v>
      </c>
    </row>
    <row r="271" spans="1:10" ht="10.8">
      <c r="A271" s="69" t="s">
        <v>655</v>
      </c>
      <c r="B271" s="110" t="s">
        <v>656</v>
      </c>
      <c r="C271" s="92" t="s">
        <v>128</v>
      </c>
      <c r="D271" s="92" t="s">
        <v>128</v>
      </c>
      <c r="E271" s="92" t="s">
        <v>128</v>
      </c>
      <c r="F271" s="92" t="s">
        <v>128</v>
      </c>
      <c r="G271" s="92" t="s">
        <v>128</v>
      </c>
      <c r="H271" s="92" t="s">
        <v>128</v>
      </c>
      <c r="I271" s="92" t="s">
        <v>128</v>
      </c>
      <c r="J271" s="92" t="s">
        <v>128</v>
      </c>
    </row>
    <row r="272" spans="1:10" ht="10.8">
      <c r="A272" s="69" t="s">
        <v>657</v>
      </c>
      <c r="B272" s="110" t="s">
        <v>658</v>
      </c>
      <c r="C272" s="91" t="s">
        <v>128</v>
      </c>
      <c r="D272" s="91" t="s">
        <v>128</v>
      </c>
      <c r="E272" s="91" t="s">
        <v>128</v>
      </c>
      <c r="F272" s="91" t="s">
        <v>128</v>
      </c>
      <c r="G272" s="91" t="s">
        <v>128</v>
      </c>
      <c r="H272" s="91" t="s">
        <v>128</v>
      </c>
      <c r="I272" s="91" t="s">
        <v>128</v>
      </c>
      <c r="J272" s="91" t="s">
        <v>128</v>
      </c>
    </row>
    <row r="273" spans="1:10" ht="10.8">
      <c r="A273" s="69" t="s">
        <v>659</v>
      </c>
      <c r="B273" s="110" t="s">
        <v>660</v>
      </c>
      <c r="C273" s="91">
        <v>36</v>
      </c>
      <c r="D273" s="91" t="s">
        <v>849</v>
      </c>
      <c r="E273" s="91" t="s">
        <v>849</v>
      </c>
      <c r="F273" s="91">
        <v>0</v>
      </c>
      <c r="G273" s="91">
        <v>1048</v>
      </c>
      <c r="H273" s="91">
        <v>980</v>
      </c>
      <c r="I273" s="91">
        <v>68</v>
      </c>
      <c r="J273" s="91">
        <v>0</v>
      </c>
    </row>
    <row r="274" spans="1:10" ht="10.8">
      <c r="A274" s="69" t="s">
        <v>661</v>
      </c>
      <c r="B274" s="110" t="s">
        <v>662</v>
      </c>
      <c r="C274" s="91">
        <v>68</v>
      </c>
      <c r="D274" s="91">
        <v>68</v>
      </c>
      <c r="E274" s="91">
        <v>0</v>
      </c>
      <c r="F274" s="91">
        <v>0</v>
      </c>
      <c r="G274" s="91">
        <v>2073</v>
      </c>
      <c r="H274" s="91">
        <v>2073</v>
      </c>
      <c r="I274" s="91">
        <v>0</v>
      </c>
      <c r="J274" s="91">
        <v>0</v>
      </c>
    </row>
    <row r="275" spans="1:10" ht="10.8">
      <c r="A275" s="69" t="s">
        <v>663</v>
      </c>
      <c r="B275" s="110" t="s">
        <v>664</v>
      </c>
      <c r="C275" s="91">
        <v>10</v>
      </c>
      <c r="D275" s="91">
        <v>10</v>
      </c>
      <c r="E275" s="91">
        <v>0</v>
      </c>
      <c r="F275" s="91">
        <v>0</v>
      </c>
      <c r="G275" s="91">
        <v>288</v>
      </c>
      <c r="H275" s="91">
        <v>288</v>
      </c>
      <c r="I275" s="91">
        <v>0</v>
      </c>
      <c r="J275" s="91">
        <v>0</v>
      </c>
    </row>
    <row r="276" spans="1:10" ht="10.8">
      <c r="A276" s="69" t="s">
        <v>665</v>
      </c>
      <c r="B276" s="110" t="s">
        <v>666</v>
      </c>
      <c r="C276" s="91">
        <v>11</v>
      </c>
      <c r="D276" s="91">
        <v>11</v>
      </c>
      <c r="E276" s="91">
        <v>0</v>
      </c>
      <c r="F276" s="91">
        <v>0</v>
      </c>
      <c r="G276" s="91">
        <v>401</v>
      </c>
      <c r="H276" s="91">
        <v>401</v>
      </c>
      <c r="I276" s="91">
        <v>0</v>
      </c>
      <c r="J276" s="91">
        <v>0</v>
      </c>
    </row>
    <row r="277" spans="1:10" ht="10.8">
      <c r="A277" s="69" t="s">
        <v>667</v>
      </c>
      <c r="B277" s="110" t="s">
        <v>668</v>
      </c>
      <c r="C277" s="91">
        <v>40</v>
      </c>
      <c r="D277" s="91">
        <v>40</v>
      </c>
      <c r="E277" s="91">
        <v>0</v>
      </c>
      <c r="F277" s="91">
        <v>0</v>
      </c>
      <c r="G277" s="91">
        <v>1223</v>
      </c>
      <c r="H277" s="91">
        <v>1223</v>
      </c>
      <c r="I277" s="91">
        <v>0</v>
      </c>
      <c r="J277" s="91">
        <v>0</v>
      </c>
    </row>
    <row r="278" spans="1:10" ht="10.8">
      <c r="A278" s="68" t="s">
        <v>201</v>
      </c>
      <c r="B278" s="107" t="s">
        <v>669</v>
      </c>
      <c r="C278" s="97">
        <v>114</v>
      </c>
      <c r="D278" s="97">
        <v>98</v>
      </c>
      <c r="E278" s="97">
        <v>9</v>
      </c>
      <c r="F278" s="97">
        <v>7</v>
      </c>
      <c r="G278" s="97">
        <v>2997</v>
      </c>
      <c r="H278" s="97">
        <v>2543</v>
      </c>
      <c r="I278" s="97">
        <v>258</v>
      </c>
      <c r="J278" s="97">
        <v>196</v>
      </c>
    </row>
    <row r="279" spans="1:10" ht="10.8">
      <c r="A279" s="69" t="s">
        <v>670</v>
      </c>
      <c r="B279" s="110" t="s">
        <v>671</v>
      </c>
      <c r="C279" s="91">
        <v>15</v>
      </c>
      <c r="D279" s="91">
        <v>15</v>
      </c>
      <c r="E279" s="91">
        <v>0</v>
      </c>
      <c r="F279" s="91">
        <v>0</v>
      </c>
      <c r="G279" s="91">
        <v>510</v>
      </c>
      <c r="H279" s="91">
        <v>510</v>
      </c>
      <c r="I279" s="91">
        <v>0</v>
      </c>
      <c r="J279" s="91">
        <v>0</v>
      </c>
    </row>
    <row r="280" spans="1:10" ht="10.8">
      <c r="A280" s="69" t="s">
        <v>672</v>
      </c>
      <c r="B280" s="110" t="s">
        <v>673</v>
      </c>
      <c r="C280" s="91">
        <v>12</v>
      </c>
      <c r="D280" s="91">
        <v>12</v>
      </c>
      <c r="E280" s="91">
        <v>0</v>
      </c>
      <c r="F280" s="91">
        <v>0</v>
      </c>
      <c r="G280" s="91">
        <v>127</v>
      </c>
      <c r="H280" s="91">
        <v>127</v>
      </c>
      <c r="I280" s="91">
        <v>0</v>
      </c>
      <c r="J280" s="91">
        <v>0</v>
      </c>
    </row>
    <row r="281" spans="1:10" ht="10.8">
      <c r="A281" s="69" t="s">
        <v>674</v>
      </c>
      <c r="B281" s="110" t="s">
        <v>675</v>
      </c>
      <c r="C281" s="91">
        <v>12</v>
      </c>
      <c r="D281" s="91">
        <v>12</v>
      </c>
      <c r="E281" s="91">
        <v>0</v>
      </c>
      <c r="F281" s="91">
        <v>0</v>
      </c>
      <c r="G281" s="91">
        <v>276</v>
      </c>
      <c r="H281" s="91">
        <v>276</v>
      </c>
      <c r="I281" s="91">
        <v>0</v>
      </c>
      <c r="J281" s="91">
        <v>0</v>
      </c>
    </row>
    <row r="282" spans="1:10" ht="10.8">
      <c r="A282" s="69" t="s">
        <v>676</v>
      </c>
      <c r="B282" s="110" t="s">
        <v>677</v>
      </c>
      <c r="C282" s="91">
        <v>8</v>
      </c>
      <c r="D282" s="91">
        <v>8</v>
      </c>
      <c r="E282" s="91">
        <v>0</v>
      </c>
      <c r="F282" s="91">
        <v>0</v>
      </c>
      <c r="G282" s="91">
        <v>192</v>
      </c>
      <c r="H282" s="91">
        <v>192</v>
      </c>
      <c r="I282" s="91">
        <v>0</v>
      </c>
      <c r="J282" s="91">
        <v>0</v>
      </c>
    </row>
    <row r="283" spans="1:10" ht="10.8">
      <c r="A283" s="69" t="s">
        <v>678</v>
      </c>
      <c r="B283" s="110" t="s">
        <v>679</v>
      </c>
      <c r="C283" s="91">
        <v>7</v>
      </c>
      <c r="D283" s="91">
        <v>7</v>
      </c>
      <c r="E283" s="91">
        <v>0</v>
      </c>
      <c r="F283" s="91">
        <v>0</v>
      </c>
      <c r="G283" s="91">
        <v>218</v>
      </c>
      <c r="H283" s="91">
        <v>218</v>
      </c>
      <c r="I283" s="91">
        <v>0</v>
      </c>
      <c r="J283" s="91">
        <v>0</v>
      </c>
    </row>
    <row r="284" spans="1:10" ht="10.8">
      <c r="A284" s="69" t="s">
        <v>680</v>
      </c>
      <c r="B284" s="110" t="s">
        <v>681</v>
      </c>
      <c r="C284" s="91">
        <v>20</v>
      </c>
      <c r="D284" s="91">
        <v>13</v>
      </c>
      <c r="E284" s="91">
        <v>0</v>
      </c>
      <c r="F284" s="91">
        <v>7</v>
      </c>
      <c r="G284" s="91">
        <v>567</v>
      </c>
      <c r="H284" s="91">
        <v>371</v>
      </c>
      <c r="I284" s="91">
        <v>0</v>
      </c>
      <c r="J284" s="91">
        <v>196</v>
      </c>
    </row>
    <row r="285" spans="1:10" ht="10.8">
      <c r="A285" s="69" t="s">
        <v>682</v>
      </c>
      <c r="B285" s="110" t="s">
        <v>683</v>
      </c>
      <c r="C285" s="91">
        <v>6</v>
      </c>
      <c r="D285" s="91">
        <v>6</v>
      </c>
      <c r="E285" s="91">
        <v>0</v>
      </c>
      <c r="F285" s="91">
        <v>0</v>
      </c>
      <c r="G285" s="91">
        <v>227</v>
      </c>
      <c r="H285" s="91">
        <v>227</v>
      </c>
      <c r="I285" s="91">
        <v>0</v>
      </c>
      <c r="J285" s="91">
        <v>0</v>
      </c>
    </row>
    <row r="286" spans="1:10" ht="10.8">
      <c r="A286" s="69" t="s">
        <v>684</v>
      </c>
      <c r="B286" s="110" t="s">
        <v>685</v>
      </c>
      <c r="C286" s="91">
        <v>34</v>
      </c>
      <c r="D286" s="91">
        <v>25</v>
      </c>
      <c r="E286" s="91">
        <v>9</v>
      </c>
      <c r="F286" s="91">
        <v>0</v>
      </c>
      <c r="G286" s="91">
        <v>880</v>
      </c>
      <c r="H286" s="91">
        <v>622</v>
      </c>
      <c r="I286" s="91">
        <v>258</v>
      </c>
      <c r="J286" s="91">
        <v>0</v>
      </c>
    </row>
    <row r="287" spans="1:10" ht="10.8">
      <c r="A287" s="68" t="s">
        <v>201</v>
      </c>
      <c r="B287" s="107" t="s">
        <v>686</v>
      </c>
      <c r="C287" s="97">
        <v>202</v>
      </c>
      <c r="D287" s="97">
        <v>180</v>
      </c>
      <c r="E287" s="97">
        <v>0</v>
      </c>
      <c r="F287" s="97">
        <v>22</v>
      </c>
      <c r="G287" s="97">
        <v>5999</v>
      </c>
      <c r="H287" s="97">
        <v>5384</v>
      </c>
      <c r="I287" s="97">
        <v>0</v>
      </c>
      <c r="J287" s="97">
        <v>615</v>
      </c>
    </row>
    <row r="288" spans="1:10" ht="10.8">
      <c r="A288" s="69" t="s">
        <v>687</v>
      </c>
      <c r="B288" s="110" t="s">
        <v>688</v>
      </c>
      <c r="C288" s="91" t="s">
        <v>128</v>
      </c>
      <c r="D288" s="91" t="s">
        <v>128</v>
      </c>
      <c r="E288" s="91" t="s">
        <v>128</v>
      </c>
      <c r="F288" s="91" t="s">
        <v>128</v>
      </c>
      <c r="G288" s="91" t="s">
        <v>128</v>
      </c>
      <c r="H288" s="91" t="s">
        <v>128</v>
      </c>
      <c r="I288" s="91" t="s">
        <v>128</v>
      </c>
      <c r="J288" s="91" t="s">
        <v>128</v>
      </c>
    </row>
    <row r="289" spans="1:10" ht="10.8">
      <c r="A289" s="69" t="s">
        <v>689</v>
      </c>
      <c r="B289" s="110" t="s">
        <v>690</v>
      </c>
      <c r="C289" s="91" t="s">
        <v>128</v>
      </c>
      <c r="D289" s="91" t="s">
        <v>128</v>
      </c>
      <c r="E289" s="91" t="s">
        <v>128</v>
      </c>
      <c r="F289" s="91" t="s">
        <v>128</v>
      </c>
      <c r="G289" s="91" t="s">
        <v>128</v>
      </c>
      <c r="H289" s="91" t="s">
        <v>128</v>
      </c>
      <c r="I289" s="91" t="s">
        <v>128</v>
      </c>
      <c r="J289" s="91" t="s">
        <v>128</v>
      </c>
    </row>
    <row r="290" spans="1:10" ht="10.8">
      <c r="A290" s="69" t="s">
        <v>691</v>
      </c>
      <c r="B290" s="110" t="s">
        <v>692</v>
      </c>
      <c r="C290" s="91" t="s">
        <v>128</v>
      </c>
      <c r="D290" s="91" t="s">
        <v>128</v>
      </c>
      <c r="E290" s="91" t="s">
        <v>128</v>
      </c>
      <c r="F290" s="91" t="s">
        <v>128</v>
      </c>
      <c r="G290" s="91" t="s">
        <v>128</v>
      </c>
      <c r="H290" s="91" t="s">
        <v>128</v>
      </c>
      <c r="I290" s="91" t="s">
        <v>128</v>
      </c>
      <c r="J290" s="91" t="s">
        <v>128</v>
      </c>
    </row>
    <row r="291" spans="1:10" ht="10.8">
      <c r="A291" s="69" t="s">
        <v>693</v>
      </c>
      <c r="B291" s="110" t="s">
        <v>694</v>
      </c>
      <c r="C291" s="91">
        <v>6</v>
      </c>
      <c r="D291" s="91">
        <v>6</v>
      </c>
      <c r="E291" s="91">
        <v>0</v>
      </c>
      <c r="F291" s="91">
        <v>0</v>
      </c>
      <c r="G291" s="91">
        <v>221</v>
      </c>
      <c r="H291" s="91">
        <v>221</v>
      </c>
      <c r="I291" s="91">
        <v>0</v>
      </c>
      <c r="J291" s="91">
        <v>0</v>
      </c>
    </row>
    <row r="292" spans="1:10" ht="10.8">
      <c r="A292" s="69" t="s">
        <v>695</v>
      </c>
      <c r="B292" s="110" t="s">
        <v>696</v>
      </c>
      <c r="C292" s="91">
        <v>8</v>
      </c>
      <c r="D292" s="91">
        <v>8</v>
      </c>
      <c r="E292" s="91">
        <v>0</v>
      </c>
      <c r="F292" s="91">
        <v>0</v>
      </c>
      <c r="G292" s="91">
        <v>348</v>
      </c>
      <c r="H292" s="91">
        <v>348</v>
      </c>
      <c r="I292" s="91">
        <v>0</v>
      </c>
      <c r="J292" s="91">
        <v>0</v>
      </c>
    </row>
    <row r="293" spans="1:10" ht="10.8">
      <c r="A293" s="69" t="s">
        <v>697</v>
      </c>
      <c r="B293" s="110" t="s">
        <v>698</v>
      </c>
      <c r="C293" s="92">
        <v>4</v>
      </c>
      <c r="D293" s="92">
        <v>4</v>
      </c>
      <c r="E293" s="92">
        <v>0</v>
      </c>
      <c r="F293" s="92">
        <v>0</v>
      </c>
      <c r="G293" s="92">
        <v>112</v>
      </c>
      <c r="H293" s="92">
        <v>112</v>
      </c>
      <c r="I293" s="92">
        <v>0</v>
      </c>
      <c r="J293" s="92">
        <v>0</v>
      </c>
    </row>
    <row r="294" spans="1:10" ht="10.8">
      <c r="A294" s="69" t="s">
        <v>699</v>
      </c>
      <c r="B294" s="110" t="s">
        <v>700</v>
      </c>
      <c r="C294" s="91" t="s">
        <v>849</v>
      </c>
      <c r="D294" s="91" t="s">
        <v>849</v>
      </c>
      <c r="E294" s="91">
        <v>0</v>
      </c>
      <c r="F294" s="91">
        <v>0</v>
      </c>
      <c r="G294" s="91">
        <v>98</v>
      </c>
      <c r="H294" s="91">
        <v>98</v>
      </c>
      <c r="I294" s="91">
        <v>0</v>
      </c>
      <c r="J294" s="91">
        <v>0</v>
      </c>
    </row>
    <row r="295" spans="1:10" ht="10.8">
      <c r="A295" s="69" t="s">
        <v>701</v>
      </c>
      <c r="B295" s="110" t="s">
        <v>702</v>
      </c>
      <c r="C295" s="91">
        <v>29</v>
      </c>
      <c r="D295" s="91">
        <v>29</v>
      </c>
      <c r="E295" s="91">
        <v>0</v>
      </c>
      <c r="F295" s="91">
        <v>0</v>
      </c>
      <c r="G295" s="91">
        <v>870</v>
      </c>
      <c r="H295" s="91">
        <v>870</v>
      </c>
      <c r="I295" s="91">
        <v>0</v>
      </c>
      <c r="J295" s="91">
        <v>0</v>
      </c>
    </row>
    <row r="296" spans="1:10" ht="10.8">
      <c r="A296" s="69" t="s">
        <v>703</v>
      </c>
      <c r="B296" s="110" t="s">
        <v>704</v>
      </c>
      <c r="C296" s="91">
        <v>8</v>
      </c>
      <c r="D296" s="91">
        <v>8</v>
      </c>
      <c r="E296" s="91">
        <v>0</v>
      </c>
      <c r="F296" s="91">
        <v>0</v>
      </c>
      <c r="G296" s="91">
        <v>248</v>
      </c>
      <c r="H296" s="91">
        <v>248</v>
      </c>
      <c r="I296" s="91">
        <v>0</v>
      </c>
      <c r="J296" s="91">
        <v>0</v>
      </c>
    </row>
    <row r="297" spans="1:10" ht="10.8">
      <c r="A297" s="69" t="s">
        <v>705</v>
      </c>
      <c r="B297" s="110" t="s">
        <v>706</v>
      </c>
      <c r="C297" s="91">
        <v>14</v>
      </c>
      <c r="D297" s="91">
        <v>6</v>
      </c>
      <c r="E297" s="91">
        <v>0</v>
      </c>
      <c r="F297" s="91">
        <v>8</v>
      </c>
      <c r="G297" s="91">
        <v>452</v>
      </c>
      <c r="H297" s="91">
        <v>204</v>
      </c>
      <c r="I297" s="91">
        <v>0</v>
      </c>
      <c r="J297" s="91">
        <v>248</v>
      </c>
    </row>
    <row r="298" spans="1:10" ht="10.8">
      <c r="A298" s="69" t="s">
        <v>707</v>
      </c>
      <c r="B298" s="110" t="s">
        <v>708</v>
      </c>
      <c r="C298" s="91">
        <v>43</v>
      </c>
      <c r="D298" s="91">
        <v>34</v>
      </c>
      <c r="E298" s="91">
        <v>0</v>
      </c>
      <c r="F298" s="91">
        <v>9</v>
      </c>
      <c r="G298" s="91">
        <v>1614</v>
      </c>
      <c r="H298" s="91">
        <v>1358</v>
      </c>
      <c r="I298" s="91">
        <v>0</v>
      </c>
      <c r="J298" s="91">
        <v>256</v>
      </c>
    </row>
    <row r="299" spans="1:10" ht="10.8">
      <c r="A299" s="69" t="s">
        <v>709</v>
      </c>
      <c r="B299" s="110" t="s">
        <v>710</v>
      </c>
      <c r="C299" s="91">
        <v>36</v>
      </c>
      <c r="D299" s="91">
        <v>36</v>
      </c>
      <c r="E299" s="91">
        <v>0</v>
      </c>
      <c r="F299" s="91">
        <v>0</v>
      </c>
      <c r="G299" s="91">
        <v>513</v>
      </c>
      <c r="H299" s="91">
        <v>513</v>
      </c>
      <c r="I299" s="91">
        <v>0</v>
      </c>
      <c r="J299" s="91">
        <v>0</v>
      </c>
    </row>
    <row r="300" spans="1:10" ht="10.8">
      <c r="A300" s="69" t="s">
        <v>711</v>
      </c>
      <c r="B300" s="110" t="s">
        <v>712</v>
      </c>
      <c r="C300" s="91">
        <v>7</v>
      </c>
      <c r="D300" s="91">
        <v>7</v>
      </c>
      <c r="E300" s="91">
        <v>0</v>
      </c>
      <c r="F300" s="91">
        <v>0</v>
      </c>
      <c r="G300" s="91">
        <v>206</v>
      </c>
      <c r="H300" s="91">
        <v>206</v>
      </c>
      <c r="I300" s="91">
        <v>0</v>
      </c>
      <c r="J300" s="91">
        <v>0</v>
      </c>
    </row>
    <row r="301" spans="1:10" ht="10.8">
      <c r="A301" s="69" t="s">
        <v>713</v>
      </c>
      <c r="B301" s="110" t="s">
        <v>714</v>
      </c>
      <c r="C301" s="91">
        <v>9</v>
      </c>
      <c r="D301" s="91">
        <v>9</v>
      </c>
      <c r="E301" s="91">
        <v>0</v>
      </c>
      <c r="F301" s="91">
        <v>0</v>
      </c>
      <c r="G301" s="91">
        <v>286</v>
      </c>
      <c r="H301" s="91">
        <v>286</v>
      </c>
      <c r="I301" s="91">
        <v>0</v>
      </c>
      <c r="J301" s="91">
        <v>0</v>
      </c>
    </row>
    <row r="302" spans="1:10" ht="10.8">
      <c r="A302" s="69" t="s">
        <v>715</v>
      </c>
      <c r="B302" s="110" t="s">
        <v>716</v>
      </c>
      <c r="C302" s="91">
        <v>5</v>
      </c>
      <c r="D302" s="91">
        <v>5</v>
      </c>
      <c r="E302" s="91">
        <v>0</v>
      </c>
      <c r="F302" s="91">
        <v>0</v>
      </c>
      <c r="G302" s="91">
        <v>104</v>
      </c>
      <c r="H302" s="91">
        <v>104</v>
      </c>
      <c r="I302" s="91">
        <v>0</v>
      </c>
      <c r="J302" s="91">
        <v>0</v>
      </c>
    </row>
    <row r="303" spans="1:10" ht="10.8">
      <c r="A303" s="68" t="s">
        <v>201</v>
      </c>
      <c r="B303" s="107" t="s">
        <v>717</v>
      </c>
      <c r="C303" s="97">
        <v>206</v>
      </c>
      <c r="D303" s="97">
        <v>206</v>
      </c>
      <c r="E303" s="97">
        <v>0</v>
      </c>
      <c r="F303" s="97">
        <v>0</v>
      </c>
      <c r="G303" s="97">
        <v>5910</v>
      </c>
      <c r="H303" s="97">
        <v>5910</v>
      </c>
      <c r="I303" s="97">
        <v>0</v>
      </c>
      <c r="J303" s="97">
        <v>0</v>
      </c>
    </row>
    <row r="304" spans="1:10" ht="10.8">
      <c r="A304" s="69" t="s">
        <v>718</v>
      </c>
      <c r="B304" s="110" t="s">
        <v>719</v>
      </c>
      <c r="C304" s="91" t="s">
        <v>849</v>
      </c>
      <c r="D304" s="91" t="s">
        <v>849</v>
      </c>
      <c r="E304" s="91">
        <v>0</v>
      </c>
      <c r="F304" s="91">
        <v>0</v>
      </c>
      <c r="G304" s="91">
        <v>75</v>
      </c>
      <c r="H304" s="91">
        <v>75</v>
      </c>
      <c r="I304" s="91">
        <v>0</v>
      </c>
      <c r="J304" s="91">
        <v>0</v>
      </c>
    </row>
    <row r="305" spans="1:10" ht="10.8">
      <c r="A305" s="69" t="s">
        <v>720</v>
      </c>
      <c r="B305" s="110" t="s">
        <v>721</v>
      </c>
      <c r="C305" s="91">
        <v>12</v>
      </c>
      <c r="D305" s="91">
        <v>12</v>
      </c>
      <c r="E305" s="91">
        <v>0</v>
      </c>
      <c r="F305" s="91">
        <v>0</v>
      </c>
      <c r="G305" s="91">
        <v>328</v>
      </c>
      <c r="H305" s="91">
        <v>328</v>
      </c>
      <c r="I305" s="91">
        <v>0</v>
      </c>
      <c r="J305" s="91">
        <v>0</v>
      </c>
    </row>
    <row r="306" spans="1:10" ht="10.8">
      <c r="A306" s="69" t="s">
        <v>722</v>
      </c>
      <c r="B306" s="110" t="s">
        <v>723</v>
      </c>
      <c r="C306" s="91">
        <v>18</v>
      </c>
      <c r="D306" s="91">
        <v>18</v>
      </c>
      <c r="E306" s="91">
        <v>0</v>
      </c>
      <c r="F306" s="91">
        <v>0</v>
      </c>
      <c r="G306" s="91">
        <v>728</v>
      </c>
      <c r="H306" s="91">
        <v>728</v>
      </c>
      <c r="I306" s="91">
        <v>0</v>
      </c>
      <c r="J306" s="91">
        <v>0</v>
      </c>
    </row>
    <row r="307" spans="1:10" ht="10.8">
      <c r="A307" s="69" t="s">
        <v>724</v>
      </c>
      <c r="B307" s="110" t="s">
        <v>725</v>
      </c>
      <c r="C307" s="91">
        <v>22</v>
      </c>
      <c r="D307" s="91">
        <v>22</v>
      </c>
      <c r="E307" s="91">
        <v>0</v>
      </c>
      <c r="F307" s="91">
        <v>0</v>
      </c>
      <c r="G307" s="91">
        <v>387</v>
      </c>
      <c r="H307" s="91">
        <v>387</v>
      </c>
      <c r="I307" s="91">
        <v>0</v>
      </c>
      <c r="J307" s="91">
        <v>0</v>
      </c>
    </row>
    <row r="308" spans="1:10" ht="10.8">
      <c r="A308" s="69" t="s">
        <v>726</v>
      </c>
      <c r="B308" s="110" t="s">
        <v>727</v>
      </c>
      <c r="C308" s="91">
        <v>23</v>
      </c>
      <c r="D308" s="91">
        <v>23</v>
      </c>
      <c r="E308" s="91">
        <v>0</v>
      </c>
      <c r="F308" s="91">
        <v>0</v>
      </c>
      <c r="G308" s="91">
        <v>761</v>
      </c>
      <c r="H308" s="91">
        <v>761</v>
      </c>
      <c r="I308" s="91">
        <v>0</v>
      </c>
      <c r="J308" s="91">
        <v>0</v>
      </c>
    </row>
    <row r="309" spans="1:10" ht="10.8">
      <c r="A309" s="69" t="s">
        <v>728</v>
      </c>
      <c r="B309" s="110" t="s">
        <v>729</v>
      </c>
      <c r="C309" s="91">
        <v>0</v>
      </c>
      <c r="D309" s="91">
        <v>0</v>
      </c>
      <c r="E309" s="91">
        <v>0</v>
      </c>
      <c r="F309" s="91">
        <v>0</v>
      </c>
      <c r="G309" s="91">
        <v>23</v>
      </c>
      <c r="H309" s="91">
        <v>23</v>
      </c>
      <c r="I309" s="91">
        <v>0</v>
      </c>
      <c r="J309" s="91">
        <v>0</v>
      </c>
    </row>
    <row r="310" spans="1:10" ht="10.8">
      <c r="A310" s="69" t="s">
        <v>730</v>
      </c>
      <c r="B310" s="110" t="s">
        <v>731</v>
      </c>
      <c r="C310" s="92">
        <v>17</v>
      </c>
      <c r="D310" s="92">
        <v>17</v>
      </c>
      <c r="E310" s="92">
        <v>0</v>
      </c>
      <c r="F310" s="92">
        <v>0</v>
      </c>
      <c r="G310" s="92">
        <v>514</v>
      </c>
      <c r="H310" s="92">
        <v>514</v>
      </c>
      <c r="I310" s="92">
        <v>0</v>
      </c>
      <c r="J310" s="92">
        <v>0</v>
      </c>
    </row>
    <row r="311" spans="1:10" ht="10.8">
      <c r="A311" s="69" t="s">
        <v>732</v>
      </c>
      <c r="B311" s="110" t="s">
        <v>733</v>
      </c>
      <c r="C311" s="91">
        <v>16</v>
      </c>
      <c r="D311" s="91">
        <v>16</v>
      </c>
      <c r="E311" s="91">
        <v>0</v>
      </c>
      <c r="F311" s="91">
        <v>0</v>
      </c>
      <c r="G311" s="91">
        <v>414</v>
      </c>
      <c r="H311" s="91">
        <v>414</v>
      </c>
      <c r="I311" s="91">
        <v>0</v>
      </c>
      <c r="J311" s="91">
        <v>0</v>
      </c>
    </row>
    <row r="312" spans="1:10" ht="10.8">
      <c r="A312" s="69" t="s">
        <v>734</v>
      </c>
      <c r="B312" s="110" t="s">
        <v>735</v>
      </c>
      <c r="C312" s="91">
        <v>38</v>
      </c>
      <c r="D312" s="91">
        <v>38</v>
      </c>
      <c r="E312" s="91">
        <v>0</v>
      </c>
      <c r="F312" s="91">
        <v>0</v>
      </c>
      <c r="G312" s="91">
        <v>970</v>
      </c>
      <c r="H312" s="91">
        <v>970</v>
      </c>
      <c r="I312" s="91">
        <v>0</v>
      </c>
      <c r="J312" s="91">
        <v>0</v>
      </c>
    </row>
    <row r="313" spans="1:10" ht="10.8">
      <c r="A313" s="69" t="s">
        <v>736</v>
      </c>
      <c r="B313" s="110" t="s">
        <v>737</v>
      </c>
      <c r="C313" s="91" t="s">
        <v>128</v>
      </c>
      <c r="D313" s="91" t="s">
        <v>128</v>
      </c>
      <c r="E313" s="91" t="s">
        <v>128</v>
      </c>
      <c r="F313" s="91" t="s">
        <v>128</v>
      </c>
      <c r="G313" s="91" t="s">
        <v>128</v>
      </c>
      <c r="H313" s="91" t="s">
        <v>128</v>
      </c>
      <c r="I313" s="91" t="s">
        <v>128</v>
      </c>
      <c r="J313" s="91" t="s">
        <v>128</v>
      </c>
    </row>
    <row r="314" spans="1:10" ht="10.8">
      <c r="A314" s="69" t="s">
        <v>738</v>
      </c>
      <c r="B314" s="110" t="s">
        <v>739</v>
      </c>
      <c r="C314" s="91">
        <v>21</v>
      </c>
      <c r="D314" s="91">
        <v>21</v>
      </c>
      <c r="E314" s="91">
        <v>0</v>
      </c>
      <c r="F314" s="91">
        <v>0</v>
      </c>
      <c r="G314" s="91">
        <v>712</v>
      </c>
      <c r="H314" s="91">
        <v>712</v>
      </c>
      <c r="I314" s="91">
        <v>0</v>
      </c>
      <c r="J314" s="91">
        <v>0</v>
      </c>
    </row>
    <row r="315" spans="1:10" ht="10.8">
      <c r="A315" s="69" t="s">
        <v>740</v>
      </c>
      <c r="B315" s="110" t="s">
        <v>741</v>
      </c>
      <c r="C315" s="91">
        <v>5</v>
      </c>
      <c r="D315" s="91">
        <v>5</v>
      </c>
      <c r="E315" s="91">
        <v>0</v>
      </c>
      <c r="F315" s="91">
        <v>0</v>
      </c>
      <c r="G315" s="91">
        <v>126</v>
      </c>
      <c r="H315" s="91">
        <v>126</v>
      </c>
      <c r="I315" s="91">
        <v>0</v>
      </c>
      <c r="J315" s="91">
        <v>0</v>
      </c>
    </row>
    <row r="316" spans="1:10" ht="10.8">
      <c r="A316" s="69" t="s">
        <v>742</v>
      </c>
      <c r="B316" s="110" t="s">
        <v>743</v>
      </c>
      <c r="C316" s="91">
        <v>6</v>
      </c>
      <c r="D316" s="91">
        <v>6</v>
      </c>
      <c r="E316" s="91">
        <v>0</v>
      </c>
      <c r="F316" s="91">
        <v>0</v>
      </c>
      <c r="G316" s="91">
        <v>120</v>
      </c>
      <c r="H316" s="91">
        <v>120</v>
      </c>
      <c r="I316" s="91">
        <v>0</v>
      </c>
      <c r="J316" s="91">
        <v>0</v>
      </c>
    </row>
    <row r="317" spans="1:10" ht="11.4" thickBot="1">
      <c r="A317" s="115" t="s">
        <v>744</v>
      </c>
      <c r="B317" s="116" t="s">
        <v>745</v>
      </c>
      <c r="C317" s="102" t="s">
        <v>128</v>
      </c>
      <c r="D317" s="102" t="s">
        <v>128</v>
      </c>
      <c r="E317" s="102" t="s">
        <v>128</v>
      </c>
      <c r="F317" s="102" t="s">
        <v>128</v>
      </c>
      <c r="G317" s="102" t="s">
        <v>128</v>
      </c>
      <c r="H317" s="102" t="s">
        <v>128</v>
      </c>
      <c r="I317" s="102" t="s">
        <v>128</v>
      </c>
      <c r="J317" s="102" t="s">
        <v>128</v>
      </c>
    </row>
    <row r="318" spans="1:10" ht="14.4" thickTop="1">
      <c r="A318" s="85" t="s">
        <v>814</v>
      </c>
    </row>
    <row r="319" spans="1:10" ht="13.8">
      <c r="A319" s="86" t="s">
        <v>147</v>
      </c>
    </row>
    <row r="320" spans="1:10">
      <c r="A320" s="39" t="s">
        <v>753</v>
      </c>
      <c r="G320" s="67"/>
    </row>
  </sheetData>
  <mergeCells count="8">
    <mergeCell ref="A2:J2"/>
    <mergeCell ref="A1:J1"/>
    <mergeCell ref="A4:A5"/>
    <mergeCell ref="B4:B5"/>
    <mergeCell ref="C4:C5"/>
    <mergeCell ref="D4:F4"/>
    <mergeCell ref="G4:G5"/>
    <mergeCell ref="H4:J4"/>
  </mergeCells>
  <pageMargins left="0.7" right="0.7" top="0.75" bottom="0.75" header="0.3" footer="0.3"/>
  <pageSetup paperSize="9" orientation="portrait" r:id="rId1"/>
  <ignoredErrors>
    <ignoredError sqref="A8:A31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8">
    <tabColor theme="4"/>
  </sheetPr>
  <dimension ref="A1:S324"/>
  <sheetViews>
    <sheetView zoomScaleNormal="100" workbookViewId="0">
      <pane ySplit="7" topLeftCell="A8" activePane="bottomLeft" state="frozen"/>
      <selection pane="bottomLeft" sqref="A1:H2"/>
    </sheetView>
  </sheetViews>
  <sheetFormatPr defaultRowHeight="13.2"/>
  <cols>
    <col min="1" max="1" width="13.85546875" style="66" customWidth="1"/>
    <col min="2" max="2" width="22.85546875" style="66" customWidth="1"/>
    <col min="3" max="3" width="26.28515625" style="66" customWidth="1"/>
    <col min="4" max="4" width="14.140625" style="66" customWidth="1"/>
    <col min="5" max="5" width="12.42578125" style="66" customWidth="1"/>
    <col min="6" max="6" width="15.42578125" style="66" customWidth="1"/>
    <col min="7" max="7" width="16.42578125" style="66" customWidth="1"/>
    <col min="8" max="8" width="13.42578125" style="66" customWidth="1"/>
  </cols>
  <sheetData>
    <row r="1" spans="1:17" ht="13.5" customHeight="1">
      <c r="A1" s="203" t="s">
        <v>788</v>
      </c>
      <c r="B1" s="203"/>
      <c r="C1" s="203"/>
      <c r="D1" s="203"/>
      <c r="E1" s="203"/>
      <c r="F1" s="203"/>
      <c r="G1" s="203"/>
      <c r="H1" s="203"/>
    </row>
    <row r="2" spans="1:17" ht="10.8">
      <c r="A2" s="203"/>
      <c r="B2" s="203"/>
      <c r="C2" s="203"/>
      <c r="D2" s="203"/>
      <c r="E2" s="203"/>
      <c r="F2" s="203"/>
      <c r="G2" s="203"/>
      <c r="H2" s="203"/>
    </row>
    <row r="3" spans="1:17" ht="13.5" customHeight="1">
      <c r="A3" s="204" t="s">
        <v>789</v>
      </c>
      <c r="B3" s="206"/>
      <c r="C3" s="206"/>
      <c r="D3" s="206"/>
      <c r="E3" s="206"/>
      <c r="F3" s="206"/>
      <c r="G3" s="206"/>
      <c r="H3" s="206"/>
    </row>
    <row r="4" spans="1:17" ht="10.8">
      <c r="A4" s="206"/>
      <c r="B4" s="206"/>
      <c r="C4" s="206"/>
      <c r="D4" s="206"/>
      <c r="E4" s="206"/>
      <c r="F4" s="206"/>
      <c r="G4" s="206"/>
      <c r="H4" s="206"/>
    </row>
    <row r="5" spans="1:17" ht="13.8" thickBot="1"/>
    <row r="6" spans="1:17" ht="11.4" thickTop="1">
      <c r="A6" s="76" t="s">
        <v>148</v>
      </c>
      <c r="B6" s="76"/>
      <c r="C6" s="207" t="s">
        <v>761</v>
      </c>
      <c r="D6" s="209" t="s">
        <v>137</v>
      </c>
      <c r="E6" s="209"/>
      <c r="F6" s="207" t="s">
        <v>758</v>
      </c>
      <c r="G6" s="209" t="s">
        <v>139</v>
      </c>
      <c r="H6" s="209"/>
    </row>
    <row r="7" spans="1:17" ht="12.75" customHeight="1">
      <c r="A7" s="56"/>
      <c r="B7" s="56"/>
      <c r="C7" s="208"/>
      <c r="D7" s="55" t="s">
        <v>113</v>
      </c>
      <c r="E7" s="55" t="s">
        <v>38</v>
      </c>
      <c r="F7" s="208"/>
      <c r="G7" s="55" t="s">
        <v>773</v>
      </c>
      <c r="H7" s="56" t="s">
        <v>774</v>
      </c>
    </row>
    <row r="8" spans="1:17" ht="10.8">
      <c r="A8" s="64"/>
      <c r="B8" s="104" t="s">
        <v>141</v>
      </c>
      <c r="C8" s="88">
        <v>21126</v>
      </c>
      <c r="D8" s="88">
        <v>16009</v>
      </c>
      <c r="E8" s="88">
        <v>5117</v>
      </c>
      <c r="F8" s="88">
        <v>498518</v>
      </c>
      <c r="G8" s="88">
        <v>328951</v>
      </c>
      <c r="H8" s="89">
        <v>169567</v>
      </c>
    </row>
    <row r="9" spans="1:17" ht="10.8">
      <c r="A9" s="68"/>
      <c r="B9" s="107" t="s">
        <v>149</v>
      </c>
      <c r="C9" s="97">
        <v>3877</v>
      </c>
      <c r="D9" s="97">
        <v>1502</v>
      </c>
      <c r="E9" s="97">
        <v>2375</v>
      </c>
      <c r="F9" s="97">
        <v>108904</v>
      </c>
      <c r="G9" s="97">
        <v>33629</v>
      </c>
      <c r="H9" s="98">
        <v>75275</v>
      </c>
    </row>
    <row r="10" spans="1:17" ht="10.8">
      <c r="A10" s="69" t="s">
        <v>150</v>
      </c>
      <c r="B10" s="110" t="s">
        <v>151</v>
      </c>
      <c r="C10" s="91">
        <v>114</v>
      </c>
      <c r="D10" s="92">
        <v>114</v>
      </c>
      <c r="E10" s="92">
        <v>0</v>
      </c>
      <c r="F10" s="91">
        <v>2822</v>
      </c>
      <c r="G10" s="92">
        <v>2822</v>
      </c>
      <c r="H10" s="93">
        <v>0</v>
      </c>
    </row>
    <row r="11" spans="1:17" ht="10.8">
      <c r="A11" s="69" t="s">
        <v>152</v>
      </c>
      <c r="B11" s="110" t="s">
        <v>153</v>
      </c>
      <c r="C11" s="91">
        <v>35</v>
      </c>
      <c r="D11" s="91">
        <v>15</v>
      </c>
      <c r="E11" s="91">
        <v>20</v>
      </c>
      <c r="F11" s="91">
        <v>637</v>
      </c>
      <c r="G11" s="91">
        <v>15</v>
      </c>
      <c r="H11" s="94">
        <v>622</v>
      </c>
      <c r="L11" s="78"/>
    </row>
    <row r="12" spans="1:17" ht="10.8">
      <c r="A12" s="69" t="s">
        <v>154</v>
      </c>
      <c r="B12" s="110" t="s">
        <v>155</v>
      </c>
      <c r="C12" s="91">
        <v>50</v>
      </c>
      <c r="D12" s="91">
        <v>17</v>
      </c>
      <c r="E12" s="91">
        <v>33</v>
      </c>
      <c r="F12" s="91">
        <v>1348</v>
      </c>
      <c r="G12" s="91">
        <v>142</v>
      </c>
      <c r="H12" s="94">
        <v>1206</v>
      </c>
    </row>
    <row r="13" spans="1:17" ht="10.8">
      <c r="A13" s="69" t="s">
        <v>156</v>
      </c>
      <c r="B13" s="110" t="s">
        <v>157</v>
      </c>
      <c r="C13" s="91">
        <v>138</v>
      </c>
      <c r="D13" s="91">
        <v>67</v>
      </c>
      <c r="E13" s="91">
        <v>71</v>
      </c>
      <c r="F13" s="91">
        <v>5267</v>
      </c>
      <c r="G13" s="91">
        <v>1652</v>
      </c>
      <c r="H13" s="94">
        <v>3615</v>
      </c>
      <c r="L13" s="78"/>
      <c r="M13" s="78"/>
      <c r="N13" s="78"/>
      <c r="O13" s="78"/>
      <c r="P13" s="78"/>
      <c r="Q13" s="78"/>
    </row>
    <row r="14" spans="1:17" ht="10.8">
      <c r="A14" s="69" t="s">
        <v>158</v>
      </c>
      <c r="B14" s="110" t="s">
        <v>159</v>
      </c>
      <c r="C14" s="91">
        <v>143</v>
      </c>
      <c r="D14" s="91">
        <v>66</v>
      </c>
      <c r="E14" s="91">
        <v>77</v>
      </c>
      <c r="F14" s="91">
        <v>3892</v>
      </c>
      <c r="G14" s="91">
        <v>1238</v>
      </c>
      <c r="H14" s="94">
        <v>2654</v>
      </c>
    </row>
    <row r="15" spans="1:17" ht="10.8">
      <c r="A15" s="69" t="s">
        <v>160</v>
      </c>
      <c r="B15" s="110" t="s">
        <v>161</v>
      </c>
      <c r="C15" s="91">
        <v>225</v>
      </c>
      <c r="D15" s="91">
        <v>69</v>
      </c>
      <c r="E15" s="91">
        <v>156</v>
      </c>
      <c r="F15" s="91">
        <v>8242</v>
      </c>
      <c r="G15" s="91">
        <v>1933</v>
      </c>
      <c r="H15" s="94">
        <v>6309</v>
      </c>
    </row>
    <row r="16" spans="1:17" ht="10.8">
      <c r="A16" s="69" t="s">
        <v>162</v>
      </c>
      <c r="B16" s="110" t="s">
        <v>163</v>
      </c>
      <c r="C16" s="91">
        <v>60</v>
      </c>
      <c r="D16" s="91">
        <v>42</v>
      </c>
      <c r="E16" s="91">
        <v>18</v>
      </c>
      <c r="F16" s="91">
        <v>2232</v>
      </c>
      <c r="G16" s="91">
        <v>889</v>
      </c>
      <c r="H16" s="94">
        <v>1343</v>
      </c>
    </row>
    <row r="17" spans="1:19" ht="10.8">
      <c r="A17" s="69" t="s">
        <v>164</v>
      </c>
      <c r="B17" s="110" t="s">
        <v>165</v>
      </c>
      <c r="C17" s="91">
        <v>163</v>
      </c>
      <c r="D17" s="91">
        <v>34</v>
      </c>
      <c r="E17" s="91">
        <v>129</v>
      </c>
      <c r="F17" s="91">
        <v>6170</v>
      </c>
      <c r="G17" s="91">
        <v>98</v>
      </c>
      <c r="H17" s="94">
        <v>6072</v>
      </c>
    </row>
    <row r="18" spans="1:19" ht="10.8">
      <c r="A18" s="69" t="s">
        <v>166</v>
      </c>
      <c r="B18" s="110" t="s">
        <v>167</v>
      </c>
      <c r="C18" s="91">
        <v>142</v>
      </c>
      <c r="D18" s="91">
        <v>48</v>
      </c>
      <c r="E18" s="91">
        <v>94</v>
      </c>
      <c r="F18" s="91">
        <v>3626</v>
      </c>
      <c r="G18" s="91">
        <v>1351</v>
      </c>
      <c r="H18" s="94">
        <v>2275</v>
      </c>
    </row>
    <row r="19" spans="1:19" ht="10.8">
      <c r="A19" s="69" t="s">
        <v>168</v>
      </c>
      <c r="B19" s="110" t="s">
        <v>169</v>
      </c>
      <c r="C19" s="91">
        <v>5</v>
      </c>
      <c r="D19" s="91">
        <v>5</v>
      </c>
      <c r="E19" s="91">
        <v>0</v>
      </c>
      <c r="F19" s="91">
        <v>79</v>
      </c>
      <c r="G19" s="91">
        <v>79</v>
      </c>
      <c r="H19" s="94">
        <v>0</v>
      </c>
    </row>
    <row r="20" spans="1:19" ht="10.8">
      <c r="A20" s="69" t="s">
        <v>170</v>
      </c>
      <c r="B20" s="110" t="s">
        <v>171</v>
      </c>
      <c r="C20" s="91">
        <v>59</v>
      </c>
      <c r="D20" s="91">
        <v>37</v>
      </c>
      <c r="E20" s="91">
        <v>22</v>
      </c>
      <c r="F20" s="91">
        <v>1880</v>
      </c>
      <c r="G20" s="91">
        <v>1039</v>
      </c>
      <c r="H20" s="94">
        <v>841</v>
      </c>
      <c r="N20" s="78"/>
      <c r="O20" s="78"/>
      <c r="P20" s="78"/>
      <c r="Q20" s="78"/>
      <c r="R20" s="78"/>
      <c r="S20" s="78"/>
    </row>
    <row r="21" spans="1:19" ht="10.8">
      <c r="A21" s="69" t="s">
        <v>172</v>
      </c>
      <c r="B21" s="110" t="s">
        <v>173</v>
      </c>
      <c r="C21" s="91">
        <v>27</v>
      </c>
      <c r="D21" s="91">
        <v>23</v>
      </c>
      <c r="E21" s="91">
        <v>4</v>
      </c>
      <c r="F21" s="91">
        <v>417</v>
      </c>
      <c r="G21" s="91">
        <v>365</v>
      </c>
      <c r="H21" s="94">
        <v>52</v>
      </c>
      <c r="N21" s="78"/>
      <c r="Q21" s="78"/>
    </row>
    <row r="22" spans="1:19" ht="10.8">
      <c r="A22" s="69" t="s">
        <v>174</v>
      </c>
      <c r="B22" s="110" t="s">
        <v>175</v>
      </c>
      <c r="C22" s="91">
        <v>62</v>
      </c>
      <c r="D22" s="91">
        <v>18</v>
      </c>
      <c r="E22" s="91">
        <v>44</v>
      </c>
      <c r="F22" s="91">
        <v>1399</v>
      </c>
      <c r="G22" s="91">
        <v>0</v>
      </c>
      <c r="H22" s="94">
        <v>1399</v>
      </c>
    </row>
    <row r="23" spans="1:19" ht="10.8">
      <c r="A23" s="69" t="s">
        <v>176</v>
      </c>
      <c r="B23" s="110" t="s">
        <v>177</v>
      </c>
      <c r="C23" s="91">
        <v>112</v>
      </c>
      <c r="D23" s="91">
        <v>0</v>
      </c>
      <c r="E23" s="91">
        <v>112</v>
      </c>
      <c r="F23" s="91">
        <v>3397</v>
      </c>
      <c r="G23" s="91">
        <v>0</v>
      </c>
      <c r="H23" s="94">
        <v>3397</v>
      </c>
    </row>
    <row r="24" spans="1:19" ht="10.8">
      <c r="A24" s="69" t="s">
        <v>178</v>
      </c>
      <c r="B24" s="110" t="s">
        <v>179</v>
      </c>
      <c r="C24" s="91">
        <v>142</v>
      </c>
      <c r="D24" s="91">
        <v>63</v>
      </c>
      <c r="E24" s="91">
        <v>79</v>
      </c>
      <c r="F24" s="91">
        <v>2441</v>
      </c>
      <c r="G24" s="91">
        <v>944</v>
      </c>
      <c r="H24" s="94">
        <v>1497</v>
      </c>
    </row>
    <row r="25" spans="1:19" ht="10.8">
      <c r="A25" s="69" t="s">
        <v>180</v>
      </c>
      <c r="B25" s="110" t="s">
        <v>142</v>
      </c>
      <c r="C25" s="91">
        <v>1687</v>
      </c>
      <c r="D25" s="91">
        <v>537</v>
      </c>
      <c r="E25" s="91">
        <v>1150</v>
      </c>
      <c r="F25" s="91">
        <v>44328</v>
      </c>
      <c r="G25" s="91">
        <v>12059</v>
      </c>
      <c r="H25" s="94">
        <v>32269</v>
      </c>
    </row>
    <row r="26" spans="1:19" ht="10.8">
      <c r="A26" s="69" t="s">
        <v>181</v>
      </c>
      <c r="B26" s="110" t="s">
        <v>182</v>
      </c>
      <c r="C26" s="91">
        <v>85</v>
      </c>
      <c r="D26" s="91">
        <v>35</v>
      </c>
      <c r="E26" s="91">
        <v>50</v>
      </c>
      <c r="F26" s="91">
        <v>2892</v>
      </c>
      <c r="G26" s="91">
        <v>967</v>
      </c>
      <c r="H26" s="94">
        <v>1925</v>
      </c>
    </row>
    <row r="27" spans="1:19" ht="10.8">
      <c r="A27" s="69" t="s">
        <v>183</v>
      </c>
      <c r="B27" s="110" t="s">
        <v>184</v>
      </c>
      <c r="C27" s="91">
        <v>152</v>
      </c>
      <c r="D27" s="91">
        <v>105</v>
      </c>
      <c r="E27" s="91">
        <v>47</v>
      </c>
      <c r="F27" s="91">
        <v>4041</v>
      </c>
      <c r="G27" s="91">
        <v>2769</v>
      </c>
      <c r="H27" s="94">
        <v>1272</v>
      </c>
    </row>
    <row r="28" spans="1:19" ht="10.8">
      <c r="A28" s="69" t="s">
        <v>185</v>
      </c>
      <c r="B28" s="110" t="s">
        <v>186</v>
      </c>
      <c r="C28" s="91">
        <v>107</v>
      </c>
      <c r="D28" s="91">
        <v>63</v>
      </c>
      <c r="E28" s="91">
        <v>44</v>
      </c>
      <c r="F28" s="91">
        <v>3049</v>
      </c>
      <c r="G28" s="91">
        <v>1274</v>
      </c>
      <c r="H28" s="94">
        <v>1775</v>
      </c>
    </row>
    <row r="29" spans="1:19" ht="10.8">
      <c r="A29" s="69" t="s">
        <v>187</v>
      </c>
      <c r="B29" s="110" t="s">
        <v>188</v>
      </c>
      <c r="C29" s="91">
        <v>74</v>
      </c>
      <c r="D29" s="91">
        <v>24</v>
      </c>
      <c r="E29" s="91">
        <v>50</v>
      </c>
      <c r="F29" s="91">
        <v>45</v>
      </c>
      <c r="G29" s="91">
        <v>0</v>
      </c>
      <c r="H29" s="94">
        <v>45</v>
      </c>
    </row>
    <row r="30" spans="1:19" ht="10.8">
      <c r="A30" s="69" t="s">
        <v>189</v>
      </c>
      <c r="B30" s="110" t="s">
        <v>190</v>
      </c>
      <c r="C30" s="91">
        <v>72</v>
      </c>
      <c r="D30" s="92">
        <v>4</v>
      </c>
      <c r="E30" s="92">
        <v>68</v>
      </c>
      <c r="F30" s="91">
        <v>2256</v>
      </c>
      <c r="G30" s="92">
        <v>772</v>
      </c>
      <c r="H30" s="93">
        <v>1484</v>
      </c>
    </row>
    <row r="31" spans="1:19" ht="10.8">
      <c r="A31" s="69" t="s">
        <v>191</v>
      </c>
      <c r="B31" s="110" t="s">
        <v>192</v>
      </c>
      <c r="C31" s="91">
        <v>74</v>
      </c>
      <c r="D31" s="91">
        <v>44</v>
      </c>
      <c r="E31" s="91">
        <v>30</v>
      </c>
      <c r="F31" s="91">
        <v>3123</v>
      </c>
      <c r="G31" s="91">
        <v>1396</v>
      </c>
      <c r="H31" s="94">
        <v>1727</v>
      </c>
    </row>
    <row r="32" spans="1:19" ht="10.8">
      <c r="A32" s="69" t="s">
        <v>193</v>
      </c>
      <c r="B32" s="110" t="s">
        <v>194</v>
      </c>
      <c r="C32" s="91">
        <v>28</v>
      </c>
      <c r="D32" s="91">
        <v>20</v>
      </c>
      <c r="E32" s="91">
        <v>8</v>
      </c>
      <c r="F32" s="91">
        <v>908</v>
      </c>
      <c r="G32" s="91">
        <v>449</v>
      </c>
      <c r="H32" s="94">
        <v>459</v>
      </c>
    </row>
    <row r="33" spans="1:8" ht="10.8">
      <c r="A33" s="69" t="s">
        <v>195</v>
      </c>
      <c r="B33" s="110" t="s">
        <v>196</v>
      </c>
      <c r="C33" s="91">
        <v>15</v>
      </c>
      <c r="D33" s="91">
        <v>10</v>
      </c>
      <c r="E33" s="91">
        <v>5</v>
      </c>
      <c r="F33" s="91">
        <v>270</v>
      </c>
      <c r="G33" s="91">
        <v>120</v>
      </c>
      <c r="H33" s="94">
        <v>150</v>
      </c>
    </row>
    <row r="34" spans="1:8" ht="10.8">
      <c r="A34" s="69" t="s">
        <v>197</v>
      </c>
      <c r="B34" s="110" t="s">
        <v>198</v>
      </c>
      <c r="C34" s="91">
        <v>48</v>
      </c>
      <c r="D34" s="91">
        <v>39</v>
      </c>
      <c r="E34" s="91">
        <v>9</v>
      </c>
      <c r="F34" s="91">
        <v>1544</v>
      </c>
      <c r="G34" s="91">
        <v>1147</v>
      </c>
      <c r="H34" s="94">
        <v>397</v>
      </c>
    </row>
    <row r="35" spans="1:8" ht="10.8">
      <c r="A35" s="69" t="s">
        <v>199</v>
      </c>
      <c r="B35" s="110" t="s">
        <v>200</v>
      </c>
      <c r="C35" s="91">
        <v>58</v>
      </c>
      <c r="D35" s="91" t="s">
        <v>849</v>
      </c>
      <c r="E35" s="91" t="s">
        <v>849</v>
      </c>
      <c r="F35" s="91">
        <v>2599</v>
      </c>
      <c r="G35" s="91">
        <v>109</v>
      </c>
      <c r="H35" s="94">
        <v>2490</v>
      </c>
    </row>
    <row r="36" spans="1:8" ht="10.8">
      <c r="A36" s="68" t="s">
        <v>201</v>
      </c>
      <c r="B36" s="107" t="s">
        <v>202</v>
      </c>
      <c r="C36" s="97">
        <v>737</v>
      </c>
      <c r="D36" s="97">
        <v>526</v>
      </c>
      <c r="E36" s="97">
        <v>211</v>
      </c>
      <c r="F36" s="97">
        <v>22448</v>
      </c>
      <c r="G36" s="97">
        <v>16486</v>
      </c>
      <c r="H36" s="98">
        <v>5962</v>
      </c>
    </row>
    <row r="37" spans="1:8" ht="10.8">
      <c r="A37" s="69" t="s">
        <v>203</v>
      </c>
      <c r="B37" s="110" t="s">
        <v>204</v>
      </c>
      <c r="C37" s="91">
        <v>79</v>
      </c>
      <c r="D37" s="91">
        <v>55</v>
      </c>
      <c r="E37" s="91">
        <v>24</v>
      </c>
      <c r="F37" s="91">
        <v>1624</v>
      </c>
      <c r="G37" s="91">
        <v>888</v>
      </c>
      <c r="H37" s="94">
        <v>736</v>
      </c>
    </row>
    <row r="38" spans="1:8" ht="10.8">
      <c r="A38" s="69" t="s">
        <v>205</v>
      </c>
      <c r="B38" s="110" t="s">
        <v>206</v>
      </c>
      <c r="C38" s="91">
        <v>20</v>
      </c>
      <c r="D38" s="91">
        <v>20</v>
      </c>
      <c r="E38" s="91">
        <v>0</v>
      </c>
      <c r="F38" s="91">
        <v>549</v>
      </c>
      <c r="G38" s="91">
        <v>549</v>
      </c>
      <c r="H38" s="94">
        <v>0</v>
      </c>
    </row>
    <row r="39" spans="1:8" ht="10.8">
      <c r="A39" s="69" t="s">
        <v>207</v>
      </c>
      <c r="B39" s="110" t="s">
        <v>208</v>
      </c>
      <c r="C39" s="91" t="s">
        <v>128</v>
      </c>
      <c r="D39" s="91" t="s">
        <v>128</v>
      </c>
      <c r="E39" s="91" t="s">
        <v>128</v>
      </c>
      <c r="F39" s="91" t="s">
        <v>128</v>
      </c>
      <c r="G39" s="91" t="s">
        <v>128</v>
      </c>
      <c r="H39" s="94" t="s">
        <v>128</v>
      </c>
    </row>
    <row r="40" spans="1:8" ht="10.8">
      <c r="A40" s="69" t="s">
        <v>209</v>
      </c>
      <c r="B40" s="110" t="s">
        <v>210</v>
      </c>
      <c r="C40" s="91">
        <v>29</v>
      </c>
      <c r="D40" s="91" t="s">
        <v>849</v>
      </c>
      <c r="E40" s="91" t="s">
        <v>849</v>
      </c>
      <c r="F40" s="91">
        <v>692</v>
      </c>
      <c r="G40" s="91">
        <v>479</v>
      </c>
      <c r="H40" s="94">
        <v>213</v>
      </c>
    </row>
    <row r="41" spans="1:8" ht="10.8">
      <c r="A41" s="69" t="s">
        <v>211</v>
      </c>
      <c r="B41" s="110" t="s">
        <v>212</v>
      </c>
      <c r="C41" s="91">
        <v>47</v>
      </c>
      <c r="D41" s="91">
        <v>42</v>
      </c>
      <c r="E41" s="91">
        <v>5</v>
      </c>
      <c r="F41" s="91">
        <v>1048</v>
      </c>
      <c r="G41" s="91">
        <v>1033</v>
      </c>
      <c r="H41" s="94">
        <v>15</v>
      </c>
    </row>
    <row r="42" spans="1:8" ht="10.8">
      <c r="A42" s="69" t="s">
        <v>213</v>
      </c>
      <c r="B42" s="110" t="s">
        <v>214</v>
      </c>
      <c r="C42" s="91">
        <v>436</v>
      </c>
      <c r="D42" s="91">
        <v>283</v>
      </c>
      <c r="E42" s="91">
        <v>153</v>
      </c>
      <c r="F42" s="91">
        <v>15856</v>
      </c>
      <c r="G42" s="91">
        <v>11752</v>
      </c>
      <c r="H42" s="94">
        <v>4104</v>
      </c>
    </row>
    <row r="43" spans="1:8" ht="10.8">
      <c r="A43" s="69" t="s">
        <v>215</v>
      </c>
      <c r="B43" s="110" t="s">
        <v>216</v>
      </c>
      <c r="C43" s="91">
        <v>13</v>
      </c>
      <c r="D43" s="91">
        <v>13</v>
      </c>
      <c r="E43" s="91">
        <v>0</v>
      </c>
      <c r="F43" s="91">
        <v>355</v>
      </c>
      <c r="G43" s="91">
        <v>355</v>
      </c>
      <c r="H43" s="94">
        <v>0</v>
      </c>
    </row>
    <row r="44" spans="1:8" ht="10.8">
      <c r="A44" s="69" t="s">
        <v>217</v>
      </c>
      <c r="B44" s="110" t="s">
        <v>218</v>
      </c>
      <c r="C44" s="91">
        <v>71</v>
      </c>
      <c r="D44" s="91">
        <v>61</v>
      </c>
      <c r="E44" s="91">
        <v>10</v>
      </c>
      <c r="F44" s="91">
        <v>1236</v>
      </c>
      <c r="G44" s="91">
        <v>1161</v>
      </c>
      <c r="H44" s="94">
        <v>75</v>
      </c>
    </row>
    <row r="45" spans="1:8" ht="10.8">
      <c r="A45" s="68" t="s">
        <v>201</v>
      </c>
      <c r="B45" s="107" t="s">
        <v>219</v>
      </c>
      <c r="C45" s="97">
        <v>569</v>
      </c>
      <c r="D45" s="97">
        <v>476</v>
      </c>
      <c r="E45" s="97">
        <v>93</v>
      </c>
      <c r="F45" s="97">
        <v>13039</v>
      </c>
      <c r="G45" s="97">
        <v>9744</v>
      </c>
      <c r="H45" s="98">
        <v>3295</v>
      </c>
    </row>
    <row r="46" spans="1:8" ht="10.8">
      <c r="A46" s="69" t="s">
        <v>220</v>
      </c>
      <c r="B46" s="110" t="s">
        <v>221</v>
      </c>
      <c r="C46" s="91">
        <v>138</v>
      </c>
      <c r="D46" s="91">
        <v>138</v>
      </c>
      <c r="E46" s="91">
        <v>0</v>
      </c>
      <c r="F46" s="91">
        <v>4730</v>
      </c>
      <c r="G46" s="91">
        <v>4730</v>
      </c>
      <c r="H46" s="94">
        <v>0</v>
      </c>
    </row>
    <row r="47" spans="1:8" ht="10.8">
      <c r="A47" s="69" t="s">
        <v>222</v>
      </c>
      <c r="B47" s="110" t="s">
        <v>223</v>
      </c>
      <c r="C47" s="91">
        <v>29</v>
      </c>
      <c r="D47" s="91">
        <v>29</v>
      </c>
      <c r="E47" s="91">
        <v>0</v>
      </c>
      <c r="F47" s="91">
        <v>436</v>
      </c>
      <c r="G47" s="91">
        <v>436</v>
      </c>
      <c r="H47" s="94">
        <v>0</v>
      </c>
    </row>
    <row r="48" spans="1:8" ht="10.8">
      <c r="A48" s="69" t="s">
        <v>224</v>
      </c>
      <c r="B48" s="110" t="s">
        <v>225</v>
      </c>
      <c r="C48" s="91">
        <v>18</v>
      </c>
      <c r="D48" s="91">
        <v>18</v>
      </c>
      <c r="E48" s="91">
        <v>0</v>
      </c>
      <c r="F48" s="91">
        <v>164</v>
      </c>
      <c r="G48" s="91">
        <v>164</v>
      </c>
      <c r="H48" s="94">
        <v>0</v>
      </c>
    </row>
    <row r="49" spans="1:8" ht="10.8">
      <c r="A49" s="69" t="s">
        <v>226</v>
      </c>
      <c r="B49" s="110" t="s">
        <v>227</v>
      </c>
      <c r="C49" s="91">
        <v>143</v>
      </c>
      <c r="D49" s="91">
        <v>119</v>
      </c>
      <c r="E49" s="91">
        <v>24</v>
      </c>
      <c r="F49" s="91">
        <v>2355</v>
      </c>
      <c r="G49" s="91">
        <v>1414</v>
      </c>
      <c r="H49" s="94">
        <v>941</v>
      </c>
    </row>
    <row r="50" spans="1:8" ht="10.8">
      <c r="A50" s="69" t="s">
        <v>228</v>
      </c>
      <c r="B50" s="110" t="s">
        <v>229</v>
      </c>
      <c r="C50" s="91">
        <v>104</v>
      </c>
      <c r="D50" s="91">
        <v>60</v>
      </c>
      <c r="E50" s="91">
        <v>44</v>
      </c>
      <c r="F50" s="91">
        <v>2208</v>
      </c>
      <c r="G50" s="91">
        <v>909</v>
      </c>
      <c r="H50" s="94">
        <v>1299</v>
      </c>
    </row>
    <row r="51" spans="1:8" ht="10.8">
      <c r="A51" s="69" t="s">
        <v>230</v>
      </c>
      <c r="B51" s="110" t="s">
        <v>231</v>
      </c>
      <c r="C51" s="91">
        <v>28</v>
      </c>
      <c r="D51" s="91" t="s">
        <v>849</v>
      </c>
      <c r="E51" s="91" t="s">
        <v>849</v>
      </c>
      <c r="F51" s="91">
        <v>661</v>
      </c>
      <c r="G51" s="91">
        <v>654</v>
      </c>
      <c r="H51" s="94">
        <v>7</v>
      </c>
    </row>
    <row r="52" spans="1:8" ht="10.8">
      <c r="A52" s="69" t="s">
        <v>232</v>
      </c>
      <c r="B52" s="110" t="s">
        <v>233</v>
      </c>
      <c r="C52" s="91">
        <v>74</v>
      </c>
      <c r="D52" s="91">
        <v>53</v>
      </c>
      <c r="E52" s="91">
        <v>21</v>
      </c>
      <c r="F52" s="91">
        <v>2281</v>
      </c>
      <c r="G52" s="91">
        <v>1244</v>
      </c>
      <c r="H52" s="94">
        <v>1037</v>
      </c>
    </row>
    <row r="53" spans="1:8" ht="10.8">
      <c r="A53" s="69" t="s">
        <v>234</v>
      </c>
      <c r="B53" s="110" t="s">
        <v>235</v>
      </c>
      <c r="C53" s="91">
        <v>23</v>
      </c>
      <c r="D53" s="91" t="s">
        <v>849</v>
      </c>
      <c r="E53" s="91" t="s">
        <v>849</v>
      </c>
      <c r="F53" s="91">
        <v>204</v>
      </c>
      <c r="G53" s="91">
        <v>193</v>
      </c>
      <c r="H53" s="94">
        <v>11</v>
      </c>
    </row>
    <row r="54" spans="1:8" ht="10.8">
      <c r="A54" s="69" t="s">
        <v>236</v>
      </c>
      <c r="B54" s="110" t="s">
        <v>237</v>
      </c>
      <c r="C54" s="91">
        <v>12</v>
      </c>
      <c r="D54" s="91">
        <v>12</v>
      </c>
      <c r="E54" s="91">
        <v>0</v>
      </c>
      <c r="F54" s="91">
        <v>0</v>
      </c>
      <c r="G54" s="91">
        <v>0</v>
      </c>
      <c r="H54" s="94">
        <v>0</v>
      </c>
    </row>
    <row r="55" spans="1:8" ht="10.8">
      <c r="A55" s="68" t="s">
        <v>201</v>
      </c>
      <c r="B55" s="107" t="s">
        <v>238</v>
      </c>
      <c r="C55" s="97">
        <v>1019</v>
      </c>
      <c r="D55" s="97">
        <v>833</v>
      </c>
      <c r="E55" s="97">
        <v>186</v>
      </c>
      <c r="F55" s="97">
        <v>24269</v>
      </c>
      <c r="G55" s="97">
        <v>16886</v>
      </c>
      <c r="H55" s="98">
        <v>7383</v>
      </c>
    </row>
    <row r="56" spans="1:8" ht="10.8">
      <c r="A56" s="69" t="s">
        <v>239</v>
      </c>
      <c r="B56" s="110" t="s">
        <v>240</v>
      </c>
      <c r="C56" s="91">
        <v>8</v>
      </c>
      <c r="D56" s="91">
        <v>8</v>
      </c>
      <c r="E56" s="91">
        <v>0</v>
      </c>
      <c r="F56" s="91">
        <v>88</v>
      </c>
      <c r="G56" s="91">
        <v>88</v>
      </c>
      <c r="H56" s="94">
        <v>0</v>
      </c>
    </row>
    <row r="57" spans="1:8" ht="10.8">
      <c r="A57" s="69" t="s">
        <v>241</v>
      </c>
      <c r="B57" s="110" t="s">
        <v>242</v>
      </c>
      <c r="C57" s="91">
        <v>49</v>
      </c>
      <c r="D57" s="91">
        <v>49</v>
      </c>
      <c r="E57" s="91">
        <v>0</v>
      </c>
      <c r="F57" s="91">
        <v>562</v>
      </c>
      <c r="G57" s="91">
        <v>562</v>
      </c>
      <c r="H57" s="94">
        <v>0</v>
      </c>
    </row>
    <row r="58" spans="1:8" ht="10.8">
      <c r="A58" s="69" t="s">
        <v>243</v>
      </c>
      <c r="B58" s="110" t="s">
        <v>244</v>
      </c>
      <c r="C58" s="91">
        <v>23</v>
      </c>
      <c r="D58" s="91">
        <v>23</v>
      </c>
      <c r="E58" s="91">
        <v>0</v>
      </c>
      <c r="F58" s="91">
        <v>0</v>
      </c>
      <c r="G58" s="92">
        <v>0</v>
      </c>
      <c r="H58" s="93">
        <v>0</v>
      </c>
    </row>
    <row r="59" spans="1:8" ht="10.8">
      <c r="A59" s="69" t="s">
        <v>245</v>
      </c>
      <c r="B59" s="110" t="s">
        <v>246</v>
      </c>
      <c r="C59" s="91">
        <v>433</v>
      </c>
      <c r="D59" s="91">
        <v>336</v>
      </c>
      <c r="E59" s="91">
        <v>97</v>
      </c>
      <c r="F59" s="91">
        <v>12788</v>
      </c>
      <c r="G59" s="91">
        <v>9484</v>
      </c>
      <c r="H59" s="94">
        <v>3304</v>
      </c>
    </row>
    <row r="60" spans="1:8" ht="10.8">
      <c r="A60" s="69" t="s">
        <v>247</v>
      </c>
      <c r="B60" s="110" t="s">
        <v>248</v>
      </c>
      <c r="C60" s="91">
        <v>50</v>
      </c>
      <c r="D60" s="91">
        <v>38</v>
      </c>
      <c r="E60" s="91">
        <v>12</v>
      </c>
      <c r="F60" s="91">
        <v>468</v>
      </c>
      <c r="G60" s="91">
        <v>428</v>
      </c>
      <c r="H60" s="94">
        <v>40</v>
      </c>
    </row>
    <row r="61" spans="1:8" ht="10.8">
      <c r="A61" s="69" t="s">
        <v>249</v>
      </c>
      <c r="B61" s="110" t="s">
        <v>250</v>
      </c>
      <c r="C61" s="91">
        <v>101</v>
      </c>
      <c r="D61" s="91">
        <v>64</v>
      </c>
      <c r="E61" s="91">
        <v>37</v>
      </c>
      <c r="F61" s="91">
        <v>2344</v>
      </c>
      <c r="G61" s="91">
        <v>1006</v>
      </c>
      <c r="H61" s="94">
        <v>1338</v>
      </c>
    </row>
    <row r="62" spans="1:8" ht="10.8">
      <c r="A62" s="69" t="s">
        <v>251</v>
      </c>
      <c r="B62" s="110" t="s">
        <v>252</v>
      </c>
      <c r="C62" s="91">
        <v>292</v>
      </c>
      <c r="D62" s="91">
        <v>257</v>
      </c>
      <c r="E62" s="91">
        <v>35</v>
      </c>
      <c r="F62" s="91">
        <v>6416</v>
      </c>
      <c r="G62" s="91">
        <v>4086</v>
      </c>
      <c r="H62" s="94">
        <v>2330</v>
      </c>
    </row>
    <row r="63" spans="1:8" ht="10.8">
      <c r="A63" s="69" t="s">
        <v>253</v>
      </c>
      <c r="B63" s="110" t="s">
        <v>254</v>
      </c>
      <c r="C63" s="91">
        <v>11</v>
      </c>
      <c r="D63" s="91">
        <v>6</v>
      </c>
      <c r="E63" s="91">
        <v>5</v>
      </c>
      <c r="F63" s="91">
        <v>644</v>
      </c>
      <c r="G63" s="91">
        <v>273</v>
      </c>
      <c r="H63" s="94">
        <v>371</v>
      </c>
    </row>
    <row r="64" spans="1:8" ht="10.8">
      <c r="A64" s="69" t="s">
        <v>255</v>
      </c>
      <c r="B64" s="110" t="s">
        <v>256</v>
      </c>
      <c r="C64" s="91">
        <v>9</v>
      </c>
      <c r="D64" s="91">
        <v>9</v>
      </c>
      <c r="E64" s="91">
        <v>0</v>
      </c>
      <c r="F64" s="91">
        <v>232</v>
      </c>
      <c r="G64" s="91">
        <v>232</v>
      </c>
      <c r="H64" s="94">
        <v>0</v>
      </c>
    </row>
    <row r="65" spans="1:8" ht="10.8">
      <c r="A65" s="69" t="s">
        <v>257</v>
      </c>
      <c r="B65" s="110" t="s">
        <v>258</v>
      </c>
      <c r="C65" s="91">
        <v>12</v>
      </c>
      <c r="D65" s="91">
        <v>12</v>
      </c>
      <c r="E65" s="91">
        <v>0</v>
      </c>
      <c r="F65" s="91">
        <v>373</v>
      </c>
      <c r="G65" s="91">
        <v>373</v>
      </c>
      <c r="H65" s="94">
        <v>0</v>
      </c>
    </row>
    <row r="66" spans="1:8" ht="10.8">
      <c r="A66" s="69" t="s">
        <v>259</v>
      </c>
      <c r="B66" s="110" t="s">
        <v>260</v>
      </c>
      <c r="C66" s="91">
        <v>9</v>
      </c>
      <c r="D66" s="91">
        <v>9</v>
      </c>
      <c r="E66" s="91">
        <v>0</v>
      </c>
      <c r="F66" s="91">
        <v>224</v>
      </c>
      <c r="G66" s="91">
        <v>224</v>
      </c>
      <c r="H66" s="94">
        <v>0</v>
      </c>
    </row>
    <row r="67" spans="1:8" ht="10.8">
      <c r="A67" s="69" t="s">
        <v>261</v>
      </c>
      <c r="B67" s="110" t="s">
        <v>262</v>
      </c>
      <c r="C67" s="91">
        <v>9</v>
      </c>
      <c r="D67" s="91">
        <v>9</v>
      </c>
      <c r="E67" s="91">
        <v>0</v>
      </c>
      <c r="F67" s="91">
        <v>83</v>
      </c>
      <c r="G67" s="91">
        <v>83</v>
      </c>
      <c r="H67" s="94">
        <v>0</v>
      </c>
    </row>
    <row r="68" spans="1:8" ht="10.8">
      <c r="A68" s="69" t="s">
        <v>263</v>
      </c>
      <c r="B68" s="110" t="s">
        <v>264</v>
      </c>
      <c r="C68" s="91">
        <v>13</v>
      </c>
      <c r="D68" s="91">
        <v>13</v>
      </c>
      <c r="E68" s="91">
        <v>0</v>
      </c>
      <c r="F68" s="91">
        <v>47</v>
      </c>
      <c r="G68" s="91">
        <v>47</v>
      </c>
      <c r="H68" s="94">
        <v>0</v>
      </c>
    </row>
    <row r="69" spans="1:8" ht="10.8">
      <c r="A69" s="68" t="s">
        <v>201</v>
      </c>
      <c r="B69" s="107" t="s">
        <v>265</v>
      </c>
      <c r="C69" s="97">
        <v>752</v>
      </c>
      <c r="D69" s="97">
        <v>632</v>
      </c>
      <c r="E69" s="97">
        <v>120</v>
      </c>
      <c r="F69" s="97">
        <v>19293</v>
      </c>
      <c r="G69" s="97">
        <v>14221</v>
      </c>
      <c r="H69" s="98">
        <v>5072</v>
      </c>
    </row>
    <row r="70" spans="1:8" ht="10.8">
      <c r="A70" s="69" t="s">
        <v>266</v>
      </c>
      <c r="B70" s="110" t="s">
        <v>267</v>
      </c>
      <c r="C70" s="91">
        <v>18</v>
      </c>
      <c r="D70" s="91">
        <v>18</v>
      </c>
      <c r="E70" s="91">
        <v>0</v>
      </c>
      <c r="F70" s="91">
        <v>58</v>
      </c>
      <c r="G70" s="91">
        <v>58</v>
      </c>
      <c r="H70" s="94">
        <v>0</v>
      </c>
    </row>
    <row r="71" spans="1:8" ht="10.8">
      <c r="A71" s="69" t="s">
        <v>268</v>
      </c>
      <c r="B71" s="110" t="s">
        <v>269</v>
      </c>
      <c r="C71" s="91">
        <v>45</v>
      </c>
      <c r="D71" s="91">
        <v>45</v>
      </c>
      <c r="E71" s="91">
        <v>0</v>
      </c>
      <c r="F71" s="91">
        <v>1325</v>
      </c>
      <c r="G71" s="91">
        <v>1325</v>
      </c>
      <c r="H71" s="94">
        <v>0</v>
      </c>
    </row>
    <row r="72" spans="1:8" ht="10.8">
      <c r="A72" s="69" t="s">
        <v>270</v>
      </c>
      <c r="B72" s="110" t="s">
        <v>271</v>
      </c>
      <c r="C72" s="91">
        <v>62</v>
      </c>
      <c r="D72" s="91">
        <v>62</v>
      </c>
      <c r="E72" s="91">
        <v>0</v>
      </c>
      <c r="F72" s="91">
        <v>849</v>
      </c>
      <c r="G72" s="91">
        <v>849</v>
      </c>
      <c r="H72" s="94">
        <v>0</v>
      </c>
    </row>
    <row r="73" spans="1:8" ht="10.8">
      <c r="A73" s="69" t="s">
        <v>272</v>
      </c>
      <c r="B73" s="110" t="s">
        <v>273</v>
      </c>
      <c r="C73" s="91">
        <v>15</v>
      </c>
      <c r="D73" s="91">
        <v>15</v>
      </c>
      <c r="E73" s="91">
        <v>0</v>
      </c>
      <c r="F73" s="91">
        <v>175</v>
      </c>
      <c r="G73" s="91">
        <v>175</v>
      </c>
      <c r="H73" s="94">
        <v>0</v>
      </c>
    </row>
    <row r="74" spans="1:8" ht="10.8">
      <c r="A74" s="69" t="s">
        <v>274</v>
      </c>
      <c r="B74" s="110" t="s">
        <v>275</v>
      </c>
      <c r="C74" s="91">
        <v>21</v>
      </c>
      <c r="D74" s="91">
        <v>17</v>
      </c>
      <c r="E74" s="91">
        <v>4</v>
      </c>
      <c r="F74" s="91">
        <v>222</v>
      </c>
      <c r="G74" s="91">
        <v>189</v>
      </c>
      <c r="H74" s="94">
        <v>33</v>
      </c>
    </row>
    <row r="75" spans="1:8" ht="10.8">
      <c r="A75" s="69" t="s">
        <v>276</v>
      </c>
      <c r="B75" s="110" t="s">
        <v>143</v>
      </c>
      <c r="C75" s="91">
        <v>300</v>
      </c>
      <c r="D75" s="91">
        <v>221</v>
      </c>
      <c r="E75" s="91">
        <v>79</v>
      </c>
      <c r="F75" s="91">
        <v>10110</v>
      </c>
      <c r="G75" s="91">
        <v>6757</v>
      </c>
      <c r="H75" s="94">
        <v>3353</v>
      </c>
    </row>
    <row r="76" spans="1:8" ht="10.8">
      <c r="A76" s="69" t="s">
        <v>277</v>
      </c>
      <c r="B76" s="110" t="s">
        <v>278</v>
      </c>
      <c r="C76" s="91">
        <v>25</v>
      </c>
      <c r="D76" s="91">
        <v>25</v>
      </c>
      <c r="E76" s="91">
        <v>0</v>
      </c>
      <c r="F76" s="91">
        <v>1026</v>
      </c>
      <c r="G76" s="91">
        <v>1026</v>
      </c>
      <c r="H76" s="94">
        <v>0</v>
      </c>
    </row>
    <row r="77" spans="1:8" ht="10.8">
      <c r="A77" s="69" t="s">
        <v>279</v>
      </c>
      <c r="B77" s="110" t="s">
        <v>280</v>
      </c>
      <c r="C77" s="91">
        <v>75</v>
      </c>
      <c r="D77" s="91">
        <v>75</v>
      </c>
      <c r="E77" s="91">
        <v>0</v>
      </c>
      <c r="F77" s="91">
        <v>699</v>
      </c>
      <c r="G77" s="91">
        <v>699</v>
      </c>
      <c r="H77" s="94">
        <v>0</v>
      </c>
    </row>
    <row r="78" spans="1:8" ht="10.8">
      <c r="A78" s="69" t="s">
        <v>281</v>
      </c>
      <c r="B78" s="110" t="s">
        <v>282</v>
      </c>
      <c r="C78" s="91">
        <v>26</v>
      </c>
      <c r="D78" s="91">
        <v>26</v>
      </c>
      <c r="E78" s="91">
        <v>0</v>
      </c>
      <c r="F78" s="91">
        <v>175</v>
      </c>
      <c r="G78" s="91">
        <v>175</v>
      </c>
      <c r="H78" s="94">
        <v>0</v>
      </c>
    </row>
    <row r="79" spans="1:8" ht="10.8">
      <c r="A79" s="69" t="s">
        <v>283</v>
      </c>
      <c r="B79" s="110" t="s">
        <v>284</v>
      </c>
      <c r="C79" s="91">
        <v>20</v>
      </c>
      <c r="D79" s="91">
        <v>16</v>
      </c>
      <c r="E79" s="91">
        <v>4</v>
      </c>
      <c r="F79" s="91">
        <v>314</v>
      </c>
      <c r="G79" s="91">
        <v>273</v>
      </c>
      <c r="H79" s="94">
        <v>41</v>
      </c>
    </row>
    <row r="80" spans="1:8" ht="10.8">
      <c r="A80" s="69" t="s">
        <v>285</v>
      </c>
      <c r="B80" s="110" t="s">
        <v>286</v>
      </c>
      <c r="C80" s="91" t="s">
        <v>128</v>
      </c>
      <c r="D80" s="91" t="s">
        <v>128</v>
      </c>
      <c r="E80" s="91" t="s">
        <v>128</v>
      </c>
      <c r="F80" s="91" t="s">
        <v>128</v>
      </c>
      <c r="G80" s="91" t="s">
        <v>128</v>
      </c>
      <c r="H80" s="94" t="s">
        <v>128</v>
      </c>
    </row>
    <row r="81" spans="1:8" ht="10.8">
      <c r="A81" s="69" t="s">
        <v>287</v>
      </c>
      <c r="B81" s="110" t="s">
        <v>288</v>
      </c>
      <c r="C81" s="91">
        <v>39</v>
      </c>
      <c r="D81" s="92">
        <v>13</v>
      </c>
      <c r="E81" s="92">
        <v>26</v>
      </c>
      <c r="F81" s="91" t="s">
        <v>128</v>
      </c>
      <c r="G81" s="92" t="s">
        <v>128</v>
      </c>
      <c r="H81" s="93" t="s">
        <v>128</v>
      </c>
    </row>
    <row r="82" spans="1:8" ht="10.8">
      <c r="A82" s="69" t="s">
        <v>289</v>
      </c>
      <c r="B82" s="110" t="s">
        <v>290</v>
      </c>
      <c r="C82" s="91">
        <v>83</v>
      </c>
      <c r="D82" s="91" t="s">
        <v>849</v>
      </c>
      <c r="E82" s="91" t="s">
        <v>849</v>
      </c>
      <c r="F82" s="91">
        <v>1840</v>
      </c>
      <c r="G82" s="91">
        <v>1819</v>
      </c>
      <c r="H82" s="94">
        <v>21</v>
      </c>
    </row>
    <row r="83" spans="1:8" ht="10.8">
      <c r="A83" s="68" t="s">
        <v>201</v>
      </c>
      <c r="B83" s="107" t="s">
        <v>291</v>
      </c>
      <c r="C83" s="97">
        <v>350</v>
      </c>
      <c r="D83" s="97">
        <v>291</v>
      </c>
      <c r="E83" s="97">
        <v>59</v>
      </c>
      <c r="F83" s="97">
        <v>8783</v>
      </c>
      <c r="G83" s="97">
        <v>5556</v>
      </c>
      <c r="H83" s="98">
        <v>3227</v>
      </c>
    </row>
    <row r="84" spans="1:8" ht="10.8">
      <c r="A84" s="69" t="s">
        <v>292</v>
      </c>
      <c r="B84" s="110" t="s">
        <v>293</v>
      </c>
      <c r="C84" s="91">
        <v>34</v>
      </c>
      <c r="D84" s="91">
        <v>34</v>
      </c>
      <c r="E84" s="91">
        <v>0</v>
      </c>
      <c r="F84" s="91">
        <v>707</v>
      </c>
      <c r="G84" s="91">
        <v>707</v>
      </c>
      <c r="H84" s="94">
        <v>0</v>
      </c>
    </row>
    <row r="85" spans="1:8" ht="10.8">
      <c r="A85" s="69" t="s">
        <v>294</v>
      </c>
      <c r="B85" s="110" t="s">
        <v>295</v>
      </c>
      <c r="C85" s="91">
        <v>16</v>
      </c>
      <c r="D85" s="91">
        <v>16</v>
      </c>
      <c r="E85" s="91">
        <v>0</v>
      </c>
      <c r="F85" s="91">
        <v>427</v>
      </c>
      <c r="G85" s="91">
        <v>427</v>
      </c>
      <c r="H85" s="94">
        <v>0</v>
      </c>
    </row>
    <row r="86" spans="1:8" ht="10.8">
      <c r="A86" s="69" t="s">
        <v>296</v>
      </c>
      <c r="B86" s="110" t="s">
        <v>297</v>
      </c>
      <c r="C86" s="91">
        <v>47</v>
      </c>
      <c r="D86" s="91">
        <v>41</v>
      </c>
      <c r="E86" s="91">
        <v>6</v>
      </c>
      <c r="F86" s="91">
        <v>809</v>
      </c>
      <c r="G86" s="91">
        <v>606</v>
      </c>
      <c r="H86" s="94">
        <v>203</v>
      </c>
    </row>
    <row r="87" spans="1:8" ht="10.8">
      <c r="A87" s="69" t="s">
        <v>298</v>
      </c>
      <c r="B87" s="110" t="s">
        <v>299</v>
      </c>
      <c r="C87" s="91">
        <v>5</v>
      </c>
      <c r="D87" s="91">
        <v>5</v>
      </c>
      <c r="E87" s="91">
        <v>0</v>
      </c>
      <c r="F87" s="91">
        <v>474</v>
      </c>
      <c r="G87" s="91">
        <v>474</v>
      </c>
      <c r="H87" s="94">
        <v>0</v>
      </c>
    </row>
    <row r="88" spans="1:8" ht="10.8">
      <c r="A88" s="69" t="s">
        <v>300</v>
      </c>
      <c r="B88" s="110" t="s">
        <v>301</v>
      </c>
      <c r="C88" s="91">
        <v>32</v>
      </c>
      <c r="D88" s="91">
        <v>32</v>
      </c>
      <c r="E88" s="91">
        <v>0</v>
      </c>
      <c r="F88" s="91">
        <v>339</v>
      </c>
      <c r="G88" s="91">
        <v>339</v>
      </c>
      <c r="H88" s="94">
        <v>0</v>
      </c>
    </row>
    <row r="89" spans="1:8" ht="10.8">
      <c r="A89" s="69" t="s">
        <v>302</v>
      </c>
      <c r="B89" s="110" t="s">
        <v>303</v>
      </c>
      <c r="C89" s="91">
        <v>22</v>
      </c>
      <c r="D89" s="91">
        <v>22</v>
      </c>
      <c r="E89" s="91">
        <v>0</v>
      </c>
      <c r="F89" s="91" t="s">
        <v>128</v>
      </c>
      <c r="G89" s="91" t="s">
        <v>128</v>
      </c>
      <c r="H89" s="94">
        <v>0</v>
      </c>
    </row>
    <row r="90" spans="1:8" ht="10.8">
      <c r="A90" s="69" t="s">
        <v>304</v>
      </c>
      <c r="B90" s="110" t="s">
        <v>305</v>
      </c>
      <c r="C90" s="91">
        <v>167</v>
      </c>
      <c r="D90" s="91">
        <v>115</v>
      </c>
      <c r="E90" s="91">
        <v>52</v>
      </c>
      <c r="F90" s="91">
        <v>5487</v>
      </c>
      <c r="G90" s="91">
        <v>2486</v>
      </c>
      <c r="H90" s="94">
        <v>3001</v>
      </c>
    </row>
    <row r="91" spans="1:8" ht="10.8">
      <c r="A91" s="69" t="s">
        <v>306</v>
      </c>
      <c r="B91" s="110" t="s">
        <v>307</v>
      </c>
      <c r="C91" s="91">
        <v>27</v>
      </c>
      <c r="D91" s="91" t="s">
        <v>849</v>
      </c>
      <c r="E91" s="91" t="s">
        <v>849</v>
      </c>
      <c r="F91" s="91">
        <v>318</v>
      </c>
      <c r="G91" s="91">
        <v>295</v>
      </c>
      <c r="H91" s="155">
        <v>23</v>
      </c>
    </row>
    <row r="92" spans="1:8" ht="10.8">
      <c r="A92" s="68" t="s">
        <v>201</v>
      </c>
      <c r="B92" s="107" t="s">
        <v>308</v>
      </c>
      <c r="C92" s="97">
        <v>421</v>
      </c>
      <c r="D92" s="97">
        <v>409</v>
      </c>
      <c r="E92" s="97">
        <v>12</v>
      </c>
      <c r="F92" s="97">
        <v>11368</v>
      </c>
      <c r="G92" s="97">
        <v>10982</v>
      </c>
      <c r="H92" s="98">
        <v>386</v>
      </c>
    </row>
    <row r="93" spans="1:8" ht="10.8">
      <c r="A93" s="69" t="s">
        <v>309</v>
      </c>
      <c r="B93" s="110" t="s">
        <v>310</v>
      </c>
      <c r="C93" s="91">
        <v>8</v>
      </c>
      <c r="D93" s="91">
        <v>8</v>
      </c>
      <c r="E93" s="91">
        <v>0</v>
      </c>
      <c r="F93" s="91">
        <v>181</v>
      </c>
      <c r="G93" s="91">
        <v>181</v>
      </c>
      <c r="H93" s="94">
        <v>0</v>
      </c>
    </row>
    <row r="94" spans="1:8" ht="10.8">
      <c r="A94" s="69" t="s">
        <v>311</v>
      </c>
      <c r="B94" s="110" t="s">
        <v>312</v>
      </c>
      <c r="C94" s="91">
        <v>14</v>
      </c>
      <c r="D94" s="91">
        <v>14</v>
      </c>
      <c r="E94" s="91">
        <v>0</v>
      </c>
      <c r="F94" s="91" t="s">
        <v>128</v>
      </c>
      <c r="G94" s="91" t="s">
        <v>128</v>
      </c>
      <c r="H94" s="94">
        <v>0</v>
      </c>
    </row>
    <row r="95" spans="1:8" ht="10.8">
      <c r="A95" s="69" t="s">
        <v>313</v>
      </c>
      <c r="B95" s="110" t="s">
        <v>314</v>
      </c>
      <c r="C95" s="91">
        <v>35</v>
      </c>
      <c r="D95" s="91">
        <v>35</v>
      </c>
      <c r="E95" s="91">
        <v>0</v>
      </c>
      <c r="F95" s="91">
        <v>467</v>
      </c>
      <c r="G95" s="91">
        <v>467</v>
      </c>
      <c r="H95" s="94">
        <v>0</v>
      </c>
    </row>
    <row r="96" spans="1:8" ht="10.8">
      <c r="A96" s="69" t="s">
        <v>315</v>
      </c>
      <c r="B96" s="110" t="s">
        <v>316</v>
      </c>
      <c r="C96" s="91">
        <v>23</v>
      </c>
      <c r="D96" s="92">
        <v>23</v>
      </c>
      <c r="E96" s="92">
        <v>0</v>
      </c>
      <c r="F96" s="91">
        <v>395</v>
      </c>
      <c r="G96" s="92">
        <v>395</v>
      </c>
      <c r="H96" s="93">
        <v>0</v>
      </c>
    </row>
    <row r="97" spans="1:8" ht="10.8">
      <c r="A97" s="69" t="s">
        <v>317</v>
      </c>
      <c r="B97" s="110" t="s">
        <v>144</v>
      </c>
      <c r="C97" s="91">
        <v>117</v>
      </c>
      <c r="D97" s="91" t="s">
        <v>849</v>
      </c>
      <c r="E97" s="91" t="s">
        <v>849</v>
      </c>
      <c r="F97" s="91">
        <v>3934</v>
      </c>
      <c r="G97" s="91">
        <v>3835</v>
      </c>
      <c r="H97" s="94">
        <v>99</v>
      </c>
    </row>
    <row r="98" spans="1:8" ht="10.8">
      <c r="A98" s="69" t="s">
        <v>318</v>
      </c>
      <c r="B98" s="110" t="s">
        <v>319</v>
      </c>
      <c r="C98" s="91">
        <v>33</v>
      </c>
      <c r="D98" s="91" t="s">
        <v>849</v>
      </c>
      <c r="E98" s="91" t="s">
        <v>849</v>
      </c>
      <c r="F98" s="91">
        <v>556</v>
      </c>
      <c r="G98" s="91">
        <v>492</v>
      </c>
      <c r="H98" s="94">
        <v>64</v>
      </c>
    </row>
    <row r="99" spans="1:8" ht="10.8">
      <c r="A99" s="69" t="s">
        <v>320</v>
      </c>
      <c r="B99" s="110" t="s">
        <v>321</v>
      </c>
      <c r="C99" s="91">
        <v>13</v>
      </c>
      <c r="D99" s="91">
        <v>13</v>
      </c>
      <c r="E99" s="91">
        <v>0</v>
      </c>
      <c r="F99" s="91">
        <v>407</v>
      </c>
      <c r="G99" s="91">
        <v>407</v>
      </c>
      <c r="H99" s="94">
        <v>0</v>
      </c>
    </row>
    <row r="100" spans="1:8" ht="10.8">
      <c r="A100" s="69" t="s">
        <v>322</v>
      </c>
      <c r="B100" s="110" t="s">
        <v>323</v>
      </c>
      <c r="C100" s="91">
        <v>26</v>
      </c>
      <c r="D100" s="91">
        <v>26</v>
      </c>
      <c r="E100" s="91">
        <v>0</v>
      </c>
      <c r="F100" s="91">
        <v>1096</v>
      </c>
      <c r="G100" s="91">
        <v>1096</v>
      </c>
      <c r="H100" s="94">
        <v>0</v>
      </c>
    </row>
    <row r="101" spans="1:8" ht="10.8">
      <c r="A101" s="69" t="s">
        <v>324</v>
      </c>
      <c r="B101" s="110" t="s">
        <v>325</v>
      </c>
      <c r="C101" s="91">
        <v>46</v>
      </c>
      <c r="D101" s="91">
        <v>46</v>
      </c>
      <c r="E101" s="91">
        <v>0</v>
      </c>
      <c r="F101" s="91">
        <v>1074</v>
      </c>
      <c r="G101" s="91">
        <v>1074</v>
      </c>
      <c r="H101" s="94">
        <v>0</v>
      </c>
    </row>
    <row r="102" spans="1:8" ht="10.8">
      <c r="A102" s="69" t="s">
        <v>326</v>
      </c>
      <c r="B102" s="110" t="s">
        <v>327</v>
      </c>
      <c r="C102" s="91">
        <v>27</v>
      </c>
      <c r="D102" s="92">
        <v>27</v>
      </c>
      <c r="E102" s="92">
        <v>0</v>
      </c>
      <c r="F102" s="91">
        <v>320</v>
      </c>
      <c r="G102" s="92">
        <v>320</v>
      </c>
      <c r="H102" s="93">
        <v>0</v>
      </c>
    </row>
    <row r="103" spans="1:8" ht="10.8">
      <c r="A103" s="69" t="s">
        <v>328</v>
      </c>
      <c r="B103" s="110" t="s">
        <v>329</v>
      </c>
      <c r="C103" s="91">
        <v>22</v>
      </c>
      <c r="D103" s="91">
        <v>22</v>
      </c>
      <c r="E103" s="91">
        <v>0</v>
      </c>
      <c r="F103" s="91">
        <v>996</v>
      </c>
      <c r="G103" s="91">
        <v>996</v>
      </c>
      <c r="H103" s="94">
        <v>0</v>
      </c>
    </row>
    <row r="104" spans="1:8" ht="10.8">
      <c r="A104" s="69" t="s">
        <v>330</v>
      </c>
      <c r="B104" s="110" t="s">
        <v>331</v>
      </c>
      <c r="C104" s="91">
        <v>57</v>
      </c>
      <c r="D104" s="91">
        <v>49</v>
      </c>
      <c r="E104" s="91">
        <v>8</v>
      </c>
      <c r="F104" s="91">
        <v>1788</v>
      </c>
      <c r="G104" s="91">
        <v>1565</v>
      </c>
      <c r="H104" s="94">
        <v>223</v>
      </c>
    </row>
    <row r="105" spans="1:8" ht="10.8">
      <c r="A105" s="68" t="s">
        <v>201</v>
      </c>
      <c r="B105" s="107" t="s">
        <v>332</v>
      </c>
      <c r="C105" s="97">
        <v>158</v>
      </c>
      <c r="D105" s="97">
        <v>123</v>
      </c>
      <c r="E105" s="97">
        <v>35</v>
      </c>
      <c r="F105" s="97">
        <v>3938</v>
      </c>
      <c r="G105" s="97">
        <v>2559</v>
      </c>
      <c r="H105" s="98">
        <v>1379</v>
      </c>
    </row>
    <row r="106" spans="1:8" ht="10.8">
      <c r="A106" s="69" t="s">
        <v>333</v>
      </c>
      <c r="B106" s="110" t="s">
        <v>145</v>
      </c>
      <c r="C106" s="91">
        <v>158</v>
      </c>
      <c r="D106" s="91">
        <v>123</v>
      </c>
      <c r="E106" s="91">
        <v>35</v>
      </c>
      <c r="F106" s="91">
        <v>3938</v>
      </c>
      <c r="G106" s="91">
        <v>2559</v>
      </c>
      <c r="H106" s="94">
        <v>1379</v>
      </c>
    </row>
    <row r="107" spans="1:8" ht="10.8">
      <c r="A107" s="68" t="s">
        <v>201</v>
      </c>
      <c r="B107" s="107" t="s">
        <v>334</v>
      </c>
      <c r="C107" s="97">
        <v>405</v>
      </c>
      <c r="D107" s="97">
        <v>361</v>
      </c>
      <c r="E107" s="97">
        <v>44</v>
      </c>
      <c r="F107" s="97">
        <v>6938</v>
      </c>
      <c r="G107" s="97">
        <v>5078</v>
      </c>
      <c r="H107" s="98">
        <v>1860</v>
      </c>
    </row>
    <row r="108" spans="1:8" ht="10.8">
      <c r="A108" s="69" t="s">
        <v>335</v>
      </c>
      <c r="B108" s="110" t="s">
        <v>336</v>
      </c>
      <c r="C108" s="91">
        <v>59</v>
      </c>
      <c r="D108" s="91">
        <v>59</v>
      </c>
      <c r="E108" s="91">
        <v>0</v>
      </c>
      <c r="F108" s="91">
        <v>707</v>
      </c>
      <c r="G108" s="91">
        <v>707</v>
      </c>
      <c r="H108" s="94">
        <v>0</v>
      </c>
    </row>
    <row r="109" spans="1:8" ht="10.8">
      <c r="A109" s="69" t="s">
        <v>337</v>
      </c>
      <c r="B109" s="110" t="s">
        <v>338</v>
      </c>
      <c r="C109" s="91">
        <v>161</v>
      </c>
      <c r="D109" s="91">
        <v>121</v>
      </c>
      <c r="E109" s="91">
        <v>40</v>
      </c>
      <c r="F109" s="91">
        <v>4352</v>
      </c>
      <c r="G109" s="91">
        <v>2549</v>
      </c>
      <c r="H109" s="94">
        <v>1803</v>
      </c>
    </row>
    <row r="110" spans="1:8" ht="10.8">
      <c r="A110" s="69" t="s">
        <v>339</v>
      </c>
      <c r="B110" s="110" t="s">
        <v>340</v>
      </c>
      <c r="C110" s="91">
        <v>36</v>
      </c>
      <c r="D110" s="91">
        <v>36</v>
      </c>
      <c r="E110" s="91">
        <v>0</v>
      </c>
      <c r="F110" s="91" t="s">
        <v>128</v>
      </c>
      <c r="G110" s="92" t="s">
        <v>128</v>
      </c>
      <c r="H110" s="94">
        <v>0</v>
      </c>
    </row>
    <row r="111" spans="1:8" ht="10.8">
      <c r="A111" s="69" t="s">
        <v>341</v>
      </c>
      <c r="B111" s="110" t="s">
        <v>342</v>
      </c>
      <c r="C111" s="91">
        <v>95</v>
      </c>
      <c r="D111" s="91">
        <v>91</v>
      </c>
      <c r="E111" s="91">
        <v>4</v>
      </c>
      <c r="F111" s="91">
        <v>1449</v>
      </c>
      <c r="G111" s="91">
        <v>1392</v>
      </c>
      <c r="H111" s="155">
        <v>57</v>
      </c>
    </row>
    <row r="112" spans="1:8" ht="10.8">
      <c r="A112" s="69" t="s">
        <v>343</v>
      </c>
      <c r="B112" s="110" t="s">
        <v>344</v>
      </c>
      <c r="C112" s="91">
        <v>54</v>
      </c>
      <c r="D112" s="91">
        <v>54</v>
      </c>
      <c r="E112" s="91">
        <v>0</v>
      </c>
      <c r="F112" s="91">
        <v>430</v>
      </c>
      <c r="G112" s="91">
        <v>430</v>
      </c>
      <c r="H112" s="94">
        <v>0</v>
      </c>
    </row>
    <row r="113" spans="1:8" ht="10.8">
      <c r="A113" s="68" t="s">
        <v>201</v>
      </c>
      <c r="B113" s="107" t="s">
        <v>345</v>
      </c>
      <c r="C113" s="97">
        <v>2996</v>
      </c>
      <c r="D113" s="97">
        <v>2628</v>
      </c>
      <c r="E113" s="97">
        <v>368</v>
      </c>
      <c r="F113" s="97">
        <v>50019</v>
      </c>
      <c r="G113" s="97">
        <v>42020</v>
      </c>
      <c r="H113" s="98">
        <v>7999</v>
      </c>
    </row>
    <row r="114" spans="1:8" ht="10.8">
      <c r="A114" s="69" t="s">
        <v>346</v>
      </c>
      <c r="B114" s="110" t="s">
        <v>347</v>
      </c>
      <c r="C114" s="91">
        <v>32</v>
      </c>
      <c r="D114" s="91">
        <v>26</v>
      </c>
      <c r="E114" s="91">
        <v>6</v>
      </c>
      <c r="F114" s="91">
        <v>709</v>
      </c>
      <c r="G114" s="91">
        <v>689</v>
      </c>
      <c r="H114" s="138">
        <v>20</v>
      </c>
    </row>
    <row r="115" spans="1:8" ht="10.8">
      <c r="A115" s="69" t="s">
        <v>348</v>
      </c>
      <c r="B115" s="110" t="s">
        <v>349</v>
      </c>
      <c r="C115" s="91">
        <v>17</v>
      </c>
      <c r="D115" s="91">
        <v>17</v>
      </c>
      <c r="E115" s="91">
        <v>0</v>
      </c>
      <c r="F115" s="91">
        <v>182</v>
      </c>
      <c r="G115" s="91">
        <v>182</v>
      </c>
      <c r="H115" s="94">
        <v>0</v>
      </c>
    </row>
    <row r="116" spans="1:8" ht="10.8">
      <c r="A116" s="69" t="s">
        <v>350</v>
      </c>
      <c r="B116" s="110" t="s">
        <v>351</v>
      </c>
      <c r="C116" s="91" t="s">
        <v>128</v>
      </c>
      <c r="D116" s="91" t="s">
        <v>128</v>
      </c>
      <c r="E116" s="91" t="s">
        <v>128</v>
      </c>
      <c r="F116" s="91" t="s">
        <v>128</v>
      </c>
      <c r="G116" s="91" t="s">
        <v>128</v>
      </c>
      <c r="H116" s="94" t="s">
        <v>128</v>
      </c>
    </row>
    <row r="117" spans="1:8" ht="10.8">
      <c r="A117" s="69" t="s">
        <v>352</v>
      </c>
      <c r="B117" s="110" t="s">
        <v>353</v>
      </c>
      <c r="C117" s="91">
        <v>19</v>
      </c>
      <c r="D117" s="91">
        <v>19</v>
      </c>
      <c r="E117" s="91">
        <v>0</v>
      </c>
      <c r="F117" s="91">
        <v>360</v>
      </c>
      <c r="G117" s="91">
        <v>360</v>
      </c>
      <c r="H117" s="94">
        <v>0</v>
      </c>
    </row>
    <row r="118" spans="1:8" ht="10.8">
      <c r="A118" s="69" t="s">
        <v>354</v>
      </c>
      <c r="B118" s="110" t="s">
        <v>355</v>
      </c>
      <c r="C118" s="91" t="s">
        <v>128</v>
      </c>
      <c r="D118" s="91" t="s">
        <v>128</v>
      </c>
      <c r="E118" s="91" t="s">
        <v>128</v>
      </c>
      <c r="F118" s="91" t="s">
        <v>128</v>
      </c>
      <c r="G118" s="91" t="s">
        <v>128</v>
      </c>
      <c r="H118" s="94" t="s">
        <v>128</v>
      </c>
    </row>
    <row r="119" spans="1:8" ht="10.8">
      <c r="A119" s="69" t="s">
        <v>356</v>
      </c>
      <c r="B119" s="110" t="s">
        <v>357</v>
      </c>
      <c r="C119" s="91">
        <v>730</v>
      </c>
      <c r="D119" s="91">
        <v>598</v>
      </c>
      <c r="E119" s="91">
        <v>132</v>
      </c>
      <c r="F119" s="91">
        <v>7106</v>
      </c>
      <c r="G119" s="91">
        <v>5155</v>
      </c>
      <c r="H119" s="94">
        <v>1951</v>
      </c>
    </row>
    <row r="120" spans="1:8" ht="10.8">
      <c r="A120" s="69" t="s">
        <v>358</v>
      </c>
      <c r="B120" s="110" t="s">
        <v>359</v>
      </c>
      <c r="C120" s="91">
        <v>93</v>
      </c>
      <c r="D120" s="91">
        <v>93</v>
      </c>
      <c r="E120" s="91">
        <v>0</v>
      </c>
      <c r="F120" s="91">
        <v>1976</v>
      </c>
      <c r="G120" s="91">
        <v>1976</v>
      </c>
      <c r="H120" s="94">
        <v>0</v>
      </c>
    </row>
    <row r="121" spans="1:8" ht="10.8">
      <c r="A121" s="69" t="s">
        <v>360</v>
      </c>
      <c r="B121" s="110" t="s">
        <v>361</v>
      </c>
      <c r="C121" s="91" t="s">
        <v>128</v>
      </c>
      <c r="D121" s="92" t="s">
        <v>128</v>
      </c>
      <c r="E121" s="92" t="s">
        <v>128</v>
      </c>
      <c r="F121" s="91" t="s">
        <v>128</v>
      </c>
      <c r="G121" s="92" t="s">
        <v>128</v>
      </c>
      <c r="H121" s="93" t="s">
        <v>128</v>
      </c>
    </row>
    <row r="122" spans="1:8" ht="10.8">
      <c r="A122" s="69" t="s">
        <v>362</v>
      </c>
      <c r="B122" s="110" t="s">
        <v>363</v>
      </c>
      <c r="C122" s="91">
        <v>35</v>
      </c>
      <c r="D122" s="91">
        <v>35</v>
      </c>
      <c r="E122" s="91">
        <v>0</v>
      </c>
      <c r="F122" s="91">
        <v>676</v>
      </c>
      <c r="G122" s="91">
        <v>676</v>
      </c>
      <c r="H122" s="94">
        <v>0</v>
      </c>
    </row>
    <row r="123" spans="1:8" ht="10.8">
      <c r="A123" s="69" t="s">
        <v>364</v>
      </c>
      <c r="B123" s="110" t="s">
        <v>365</v>
      </c>
      <c r="C123" s="91">
        <v>25</v>
      </c>
      <c r="D123" s="91">
        <v>25</v>
      </c>
      <c r="E123" s="91">
        <v>0</v>
      </c>
      <c r="F123" s="91">
        <v>332</v>
      </c>
      <c r="G123" s="91">
        <v>326</v>
      </c>
      <c r="H123" s="94">
        <v>6</v>
      </c>
    </row>
    <row r="124" spans="1:8" ht="10.8">
      <c r="A124" s="69" t="s">
        <v>366</v>
      </c>
      <c r="B124" s="110" t="s">
        <v>367</v>
      </c>
      <c r="C124" s="91" t="s">
        <v>128</v>
      </c>
      <c r="D124" s="91" t="s">
        <v>128</v>
      </c>
      <c r="E124" s="91" t="s">
        <v>128</v>
      </c>
      <c r="F124" s="91" t="s">
        <v>128</v>
      </c>
      <c r="G124" s="91" t="s">
        <v>128</v>
      </c>
      <c r="H124" s="94" t="s">
        <v>128</v>
      </c>
    </row>
    <row r="125" spans="1:8" ht="10.8">
      <c r="A125" s="69" t="s">
        <v>368</v>
      </c>
      <c r="B125" s="110" t="s">
        <v>369</v>
      </c>
      <c r="C125" s="91">
        <v>263</v>
      </c>
      <c r="D125" s="91">
        <v>189</v>
      </c>
      <c r="E125" s="91">
        <v>74</v>
      </c>
      <c r="F125" s="91">
        <v>2689</v>
      </c>
      <c r="G125" s="91">
        <v>1552</v>
      </c>
      <c r="H125" s="94">
        <v>1137</v>
      </c>
    </row>
    <row r="126" spans="1:8" ht="10.8">
      <c r="A126" s="69" t="s">
        <v>370</v>
      </c>
      <c r="B126" s="110" t="s">
        <v>371</v>
      </c>
      <c r="C126" s="91">
        <v>54</v>
      </c>
      <c r="D126" s="91">
        <v>45</v>
      </c>
      <c r="E126" s="91">
        <v>9</v>
      </c>
      <c r="F126" s="91">
        <v>991</v>
      </c>
      <c r="G126" s="91">
        <v>979</v>
      </c>
      <c r="H126" s="94">
        <v>12</v>
      </c>
    </row>
    <row r="127" spans="1:8" ht="10.8">
      <c r="A127" s="69" t="s">
        <v>372</v>
      </c>
      <c r="B127" s="110" t="s">
        <v>373</v>
      </c>
      <c r="C127" s="91">
        <v>102</v>
      </c>
      <c r="D127" s="91">
        <v>93</v>
      </c>
      <c r="E127" s="91">
        <v>9</v>
      </c>
      <c r="F127" s="91">
        <v>724</v>
      </c>
      <c r="G127" s="91">
        <v>641</v>
      </c>
      <c r="H127" s="94">
        <v>83</v>
      </c>
    </row>
    <row r="128" spans="1:8" ht="10.8">
      <c r="A128" s="69" t="s">
        <v>374</v>
      </c>
      <c r="B128" s="110" t="s">
        <v>375</v>
      </c>
      <c r="C128" s="91">
        <v>12</v>
      </c>
      <c r="D128" s="91">
        <v>12</v>
      </c>
      <c r="E128" s="91">
        <v>0</v>
      </c>
      <c r="F128" s="91" t="s">
        <v>128</v>
      </c>
      <c r="G128" s="91" t="s">
        <v>128</v>
      </c>
      <c r="H128" s="93">
        <v>0</v>
      </c>
    </row>
    <row r="129" spans="1:8" ht="10.8">
      <c r="A129" s="69" t="s">
        <v>376</v>
      </c>
      <c r="B129" s="110" t="s">
        <v>377</v>
      </c>
      <c r="C129" s="91">
        <v>213</v>
      </c>
      <c r="D129" s="91">
        <v>126</v>
      </c>
      <c r="E129" s="91">
        <v>87</v>
      </c>
      <c r="F129" s="91">
        <v>7067</v>
      </c>
      <c r="G129" s="91">
        <v>3118</v>
      </c>
      <c r="H129" s="94">
        <v>3949</v>
      </c>
    </row>
    <row r="130" spans="1:8" ht="10.8">
      <c r="A130" s="69" t="s">
        <v>378</v>
      </c>
      <c r="B130" s="110" t="s">
        <v>379</v>
      </c>
      <c r="C130" s="91">
        <v>664</v>
      </c>
      <c r="D130" s="91">
        <v>664</v>
      </c>
      <c r="E130" s="91">
        <v>0</v>
      </c>
      <c r="F130" s="91">
        <v>11120</v>
      </c>
      <c r="G130" s="91">
        <v>11120</v>
      </c>
      <c r="H130" s="94">
        <v>0</v>
      </c>
    </row>
    <row r="131" spans="1:8" ht="10.8">
      <c r="A131" s="69" t="s">
        <v>380</v>
      </c>
      <c r="B131" s="110" t="s">
        <v>381</v>
      </c>
      <c r="C131" s="91">
        <v>37</v>
      </c>
      <c r="D131" s="91">
        <v>37</v>
      </c>
      <c r="E131" s="91">
        <v>0</v>
      </c>
      <c r="F131" s="91">
        <v>369</v>
      </c>
      <c r="G131" s="91">
        <v>369</v>
      </c>
      <c r="H131" s="94">
        <v>0</v>
      </c>
    </row>
    <row r="132" spans="1:8" ht="10.8">
      <c r="A132" s="69" t="s">
        <v>382</v>
      </c>
      <c r="B132" s="110" t="s">
        <v>383</v>
      </c>
      <c r="C132" s="91">
        <v>20</v>
      </c>
      <c r="D132" s="92">
        <v>20</v>
      </c>
      <c r="E132" s="92">
        <v>0</v>
      </c>
      <c r="F132" s="91">
        <v>249</v>
      </c>
      <c r="G132" s="92">
        <v>249</v>
      </c>
      <c r="H132" s="93">
        <v>0</v>
      </c>
    </row>
    <row r="133" spans="1:8" ht="10.8">
      <c r="A133" s="69" t="s">
        <v>384</v>
      </c>
      <c r="B133" s="110" t="s">
        <v>385</v>
      </c>
      <c r="C133" s="91">
        <v>54</v>
      </c>
      <c r="D133" s="91">
        <v>54</v>
      </c>
      <c r="E133" s="91">
        <v>0</v>
      </c>
      <c r="F133" s="91">
        <v>1665</v>
      </c>
      <c r="G133" s="91">
        <v>1665</v>
      </c>
      <c r="H133" s="94">
        <v>0</v>
      </c>
    </row>
    <row r="134" spans="1:8" ht="10.8">
      <c r="A134" s="69" t="s">
        <v>386</v>
      </c>
      <c r="B134" s="110" t="s">
        <v>387</v>
      </c>
      <c r="C134" s="91">
        <v>33</v>
      </c>
      <c r="D134" s="91">
        <v>33</v>
      </c>
      <c r="E134" s="91">
        <v>0</v>
      </c>
      <c r="F134" s="91">
        <v>363</v>
      </c>
      <c r="G134" s="91">
        <v>363</v>
      </c>
      <c r="H134" s="94">
        <v>0</v>
      </c>
    </row>
    <row r="135" spans="1:8" ht="10.8">
      <c r="A135" s="69" t="s">
        <v>388</v>
      </c>
      <c r="B135" s="110" t="s">
        <v>389</v>
      </c>
      <c r="C135" s="91">
        <v>34</v>
      </c>
      <c r="D135" s="91">
        <v>34</v>
      </c>
      <c r="E135" s="91">
        <v>0</v>
      </c>
      <c r="F135" s="91">
        <v>948</v>
      </c>
      <c r="G135" s="91">
        <v>948</v>
      </c>
      <c r="H135" s="94">
        <v>0</v>
      </c>
    </row>
    <row r="136" spans="1:8" ht="10.8">
      <c r="A136" s="69" t="s">
        <v>390</v>
      </c>
      <c r="B136" s="110" t="s">
        <v>391</v>
      </c>
      <c r="C136" s="91">
        <v>28</v>
      </c>
      <c r="D136" s="91">
        <v>0</v>
      </c>
      <c r="E136" s="91">
        <v>28</v>
      </c>
      <c r="F136" s="91">
        <v>523</v>
      </c>
      <c r="G136" s="91">
        <v>0</v>
      </c>
      <c r="H136" s="94">
        <v>523</v>
      </c>
    </row>
    <row r="137" spans="1:8" ht="10.8">
      <c r="A137" s="69" t="s">
        <v>392</v>
      </c>
      <c r="B137" s="110" t="s">
        <v>393</v>
      </c>
      <c r="C137" s="91">
        <v>22</v>
      </c>
      <c r="D137" s="91">
        <v>22</v>
      </c>
      <c r="E137" s="91">
        <v>0</v>
      </c>
      <c r="F137" s="91">
        <v>176</v>
      </c>
      <c r="G137" s="92">
        <v>176</v>
      </c>
      <c r="H137" s="94">
        <v>0</v>
      </c>
    </row>
    <row r="138" spans="1:8" ht="10.8">
      <c r="A138" s="69" t="s">
        <v>394</v>
      </c>
      <c r="B138" s="110" t="s">
        <v>395</v>
      </c>
      <c r="C138" s="91">
        <v>31</v>
      </c>
      <c r="D138" s="91">
        <v>31</v>
      </c>
      <c r="E138" s="91">
        <v>0</v>
      </c>
      <c r="F138" s="91">
        <v>664</v>
      </c>
      <c r="G138" s="91">
        <v>664</v>
      </c>
      <c r="H138" s="94">
        <v>0</v>
      </c>
    </row>
    <row r="139" spans="1:8" ht="10.8">
      <c r="A139" s="69" t="s">
        <v>396</v>
      </c>
      <c r="B139" s="110" t="s">
        <v>397</v>
      </c>
      <c r="C139" s="91">
        <v>22</v>
      </c>
      <c r="D139" s="91">
        <v>11</v>
      </c>
      <c r="E139" s="91">
        <v>11</v>
      </c>
      <c r="F139" s="91">
        <v>184</v>
      </c>
      <c r="G139" s="91">
        <v>80</v>
      </c>
      <c r="H139" s="94">
        <v>104</v>
      </c>
    </row>
    <row r="140" spans="1:8" ht="10.8">
      <c r="A140" s="69" t="s">
        <v>398</v>
      </c>
      <c r="B140" s="110" t="s">
        <v>399</v>
      </c>
      <c r="C140" s="91" t="s">
        <v>128</v>
      </c>
      <c r="D140" s="91" t="s">
        <v>128</v>
      </c>
      <c r="E140" s="91" t="s">
        <v>128</v>
      </c>
      <c r="F140" s="91" t="s">
        <v>128</v>
      </c>
      <c r="G140" s="91" t="s">
        <v>128</v>
      </c>
      <c r="H140" s="94" t="s">
        <v>128</v>
      </c>
    </row>
    <row r="141" spans="1:8" ht="10.8">
      <c r="A141" s="69" t="s">
        <v>400</v>
      </c>
      <c r="B141" s="110" t="s">
        <v>401</v>
      </c>
      <c r="C141" s="91">
        <v>0</v>
      </c>
      <c r="D141" s="91">
        <v>0</v>
      </c>
      <c r="E141" s="91">
        <v>0</v>
      </c>
      <c r="F141" s="91">
        <v>0</v>
      </c>
      <c r="G141" s="91">
        <v>0</v>
      </c>
      <c r="H141" s="94">
        <v>0</v>
      </c>
    </row>
    <row r="142" spans="1:8" ht="10.8">
      <c r="A142" s="69" t="s">
        <v>402</v>
      </c>
      <c r="B142" s="110" t="s">
        <v>403</v>
      </c>
      <c r="C142" s="91">
        <v>68</v>
      </c>
      <c r="D142" s="91">
        <v>68</v>
      </c>
      <c r="E142" s="91">
        <v>0</v>
      </c>
      <c r="F142" s="91">
        <v>1086</v>
      </c>
      <c r="G142" s="91">
        <v>1086</v>
      </c>
      <c r="H142" s="94">
        <v>0</v>
      </c>
    </row>
    <row r="143" spans="1:8" ht="10.8">
      <c r="A143" s="69" t="s">
        <v>404</v>
      </c>
      <c r="B143" s="110" t="s">
        <v>405</v>
      </c>
      <c r="C143" s="91">
        <v>23</v>
      </c>
      <c r="D143" s="91">
        <v>23</v>
      </c>
      <c r="E143" s="91">
        <v>0</v>
      </c>
      <c r="F143" s="91">
        <v>769</v>
      </c>
      <c r="G143" s="91">
        <v>769</v>
      </c>
      <c r="H143" s="94">
        <v>0</v>
      </c>
    </row>
    <row r="144" spans="1:8" ht="10.8">
      <c r="A144" s="69" t="s">
        <v>406</v>
      </c>
      <c r="B144" s="110" t="s">
        <v>407</v>
      </c>
      <c r="C144" s="91">
        <v>70</v>
      </c>
      <c r="D144" s="91">
        <v>64</v>
      </c>
      <c r="E144" s="91">
        <v>6</v>
      </c>
      <c r="F144" s="91">
        <v>1399</v>
      </c>
      <c r="G144" s="91">
        <v>1268</v>
      </c>
      <c r="H144" s="94">
        <v>131</v>
      </c>
    </row>
    <row r="145" spans="1:8" ht="10.8">
      <c r="A145" s="69" t="s">
        <v>408</v>
      </c>
      <c r="B145" s="110" t="s">
        <v>409</v>
      </c>
      <c r="C145" s="91">
        <v>22</v>
      </c>
      <c r="D145" s="91">
        <v>22</v>
      </c>
      <c r="E145" s="91">
        <v>0</v>
      </c>
      <c r="F145" s="91">
        <v>620</v>
      </c>
      <c r="G145" s="91">
        <v>620</v>
      </c>
      <c r="H145" s="94">
        <v>0</v>
      </c>
    </row>
    <row r="146" spans="1:8" ht="10.8">
      <c r="A146" s="69" t="s">
        <v>410</v>
      </c>
      <c r="B146" s="110" t="s">
        <v>411</v>
      </c>
      <c r="C146" s="91">
        <v>31</v>
      </c>
      <c r="D146" s="91" t="s">
        <v>849</v>
      </c>
      <c r="E146" s="91" t="s">
        <v>849</v>
      </c>
      <c r="F146" s="91">
        <v>513</v>
      </c>
      <c r="G146" s="91">
        <v>468</v>
      </c>
      <c r="H146" s="94">
        <v>45</v>
      </c>
    </row>
    <row r="147" spans="1:8" ht="10.8">
      <c r="A147" s="68" t="s">
        <v>201</v>
      </c>
      <c r="B147" s="107" t="s">
        <v>756</v>
      </c>
      <c r="C147" s="97" t="s">
        <v>128</v>
      </c>
      <c r="D147" s="97" t="s">
        <v>128</v>
      </c>
      <c r="E147" s="97" t="s">
        <v>128</v>
      </c>
      <c r="F147" s="97" t="s">
        <v>128</v>
      </c>
      <c r="G147" s="97" t="s">
        <v>128</v>
      </c>
      <c r="H147" s="98" t="s">
        <v>128</v>
      </c>
    </row>
    <row r="148" spans="1:8" ht="10.8">
      <c r="A148" s="69" t="s">
        <v>413</v>
      </c>
      <c r="B148" s="110" t="s">
        <v>414</v>
      </c>
      <c r="C148" s="91" t="s">
        <v>128</v>
      </c>
      <c r="D148" s="91" t="s">
        <v>128</v>
      </c>
      <c r="E148" s="91" t="s">
        <v>128</v>
      </c>
      <c r="F148" s="91" t="s">
        <v>128</v>
      </c>
      <c r="G148" s="91" t="s">
        <v>128</v>
      </c>
      <c r="H148" s="94" t="s">
        <v>128</v>
      </c>
    </row>
    <row r="149" spans="1:8" ht="10.8">
      <c r="A149" s="69" t="s">
        <v>415</v>
      </c>
      <c r="B149" s="110" t="s">
        <v>416</v>
      </c>
      <c r="C149" s="91">
        <v>96</v>
      </c>
      <c r="D149" s="91">
        <v>65</v>
      </c>
      <c r="E149" s="91">
        <v>31</v>
      </c>
      <c r="F149" s="91">
        <v>3420</v>
      </c>
      <c r="G149" s="91">
        <v>1919</v>
      </c>
      <c r="H149" s="94">
        <v>1501</v>
      </c>
    </row>
    <row r="150" spans="1:8" ht="10.8">
      <c r="A150" s="69" t="s">
        <v>417</v>
      </c>
      <c r="B150" s="110" t="s">
        <v>418</v>
      </c>
      <c r="C150" s="91">
        <v>24</v>
      </c>
      <c r="D150" s="91">
        <v>24</v>
      </c>
      <c r="E150" s="91">
        <v>0</v>
      </c>
      <c r="F150" s="91">
        <v>416</v>
      </c>
      <c r="G150" s="91">
        <v>416</v>
      </c>
      <c r="H150" s="94">
        <v>0</v>
      </c>
    </row>
    <row r="151" spans="1:8" ht="10.8">
      <c r="A151" s="69" t="s">
        <v>419</v>
      </c>
      <c r="B151" s="110" t="s">
        <v>420</v>
      </c>
      <c r="C151" s="91">
        <v>124</v>
      </c>
      <c r="D151" s="91">
        <v>110</v>
      </c>
      <c r="E151" s="91">
        <v>14</v>
      </c>
      <c r="F151" s="91">
        <v>4671</v>
      </c>
      <c r="G151" s="91">
        <v>4150</v>
      </c>
      <c r="H151" s="94">
        <v>521</v>
      </c>
    </row>
    <row r="152" spans="1:8" ht="10.8">
      <c r="A152" s="69" t="s">
        <v>421</v>
      </c>
      <c r="B152" s="110" t="s">
        <v>422</v>
      </c>
      <c r="C152" s="91">
        <v>75</v>
      </c>
      <c r="D152" s="91" t="s">
        <v>849</v>
      </c>
      <c r="E152" s="91" t="s">
        <v>849</v>
      </c>
      <c r="F152" s="91">
        <v>1369</v>
      </c>
      <c r="G152" s="91">
        <v>1338</v>
      </c>
      <c r="H152" s="94">
        <v>31</v>
      </c>
    </row>
    <row r="153" spans="1:8" ht="10.8">
      <c r="A153" s="69" t="s">
        <v>423</v>
      </c>
      <c r="B153" s="110" t="s">
        <v>424</v>
      </c>
      <c r="C153" s="91">
        <v>98</v>
      </c>
      <c r="D153" s="91">
        <v>73</v>
      </c>
      <c r="E153" s="91">
        <v>25</v>
      </c>
      <c r="F153" s="91">
        <v>2264</v>
      </c>
      <c r="G153" s="91">
        <v>1457</v>
      </c>
      <c r="H153" s="94">
        <v>807</v>
      </c>
    </row>
    <row r="154" spans="1:8" ht="10.8">
      <c r="A154" s="68" t="s">
        <v>201</v>
      </c>
      <c r="B154" s="107" t="s">
        <v>425</v>
      </c>
      <c r="C154" s="97">
        <v>3427</v>
      </c>
      <c r="D154" s="97">
        <v>3100</v>
      </c>
      <c r="E154" s="97">
        <v>327</v>
      </c>
      <c r="F154" s="97">
        <v>70020</v>
      </c>
      <c r="G154" s="97">
        <v>58509</v>
      </c>
      <c r="H154" s="98">
        <v>11511</v>
      </c>
    </row>
    <row r="155" spans="1:8" ht="10.8">
      <c r="A155" s="69" t="s">
        <v>426</v>
      </c>
      <c r="B155" s="110" t="s">
        <v>427</v>
      </c>
      <c r="C155" s="91">
        <v>55</v>
      </c>
      <c r="D155" s="92">
        <v>55</v>
      </c>
      <c r="E155" s="92">
        <v>0</v>
      </c>
      <c r="F155" s="91">
        <v>1240</v>
      </c>
      <c r="G155" s="92">
        <v>1240</v>
      </c>
      <c r="H155" s="93">
        <v>0</v>
      </c>
    </row>
    <row r="156" spans="1:8" ht="10.8">
      <c r="A156" s="69" t="s">
        <v>428</v>
      </c>
      <c r="B156" s="110" t="s">
        <v>429</v>
      </c>
      <c r="C156" s="91">
        <v>37</v>
      </c>
      <c r="D156" s="91">
        <v>24</v>
      </c>
      <c r="E156" s="91">
        <v>13</v>
      </c>
      <c r="F156" s="91">
        <v>2142</v>
      </c>
      <c r="G156" s="91">
        <v>1260</v>
      </c>
      <c r="H156" s="94">
        <v>882</v>
      </c>
    </row>
    <row r="157" spans="1:8" ht="10.8">
      <c r="A157" s="69" t="s">
        <v>430</v>
      </c>
      <c r="B157" s="110" t="s">
        <v>431</v>
      </c>
      <c r="C157" s="91">
        <v>26</v>
      </c>
      <c r="D157" s="91">
        <v>22</v>
      </c>
      <c r="E157" s="91">
        <v>4</v>
      </c>
      <c r="F157" s="91">
        <v>139</v>
      </c>
      <c r="G157" s="91">
        <v>129</v>
      </c>
      <c r="H157" s="138">
        <v>10</v>
      </c>
    </row>
    <row r="158" spans="1:8" ht="10.8">
      <c r="A158" s="69" t="s">
        <v>432</v>
      </c>
      <c r="B158" s="110" t="s">
        <v>433</v>
      </c>
      <c r="C158" s="91">
        <v>12</v>
      </c>
      <c r="D158" s="91">
        <v>12</v>
      </c>
      <c r="E158" s="91">
        <v>0</v>
      </c>
      <c r="F158" s="91">
        <v>464</v>
      </c>
      <c r="G158" s="91">
        <v>464</v>
      </c>
      <c r="H158" s="94">
        <v>0</v>
      </c>
    </row>
    <row r="159" spans="1:8" ht="10.8">
      <c r="A159" s="69" t="s">
        <v>434</v>
      </c>
      <c r="B159" s="110" t="s">
        <v>435</v>
      </c>
      <c r="C159" s="91">
        <v>201</v>
      </c>
      <c r="D159" s="91">
        <v>185</v>
      </c>
      <c r="E159" s="91">
        <v>16</v>
      </c>
      <c r="F159" s="91">
        <v>2378</v>
      </c>
      <c r="G159" s="91">
        <v>1939</v>
      </c>
      <c r="H159" s="94">
        <v>439</v>
      </c>
    </row>
    <row r="160" spans="1:8" ht="10.8">
      <c r="A160" s="69" t="s">
        <v>436</v>
      </c>
      <c r="B160" s="110" t="s">
        <v>437</v>
      </c>
      <c r="C160" s="91">
        <v>19</v>
      </c>
      <c r="D160" s="91">
        <v>19</v>
      </c>
      <c r="E160" s="91">
        <v>0</v>
      </c>
      <c r="F160" s="91">
        <v>14</v>
      </c>
      <c r="G160" s="91">
        <v>14</v>
      </c>
      <c r="H160" s="94">
        <v>0</v>
      </c>
    </row>
    <row r="161" spans="1:8" ht="10.8">
      <c r="A161" s="69" t="s">
        <v>438</v>
      </c>
      <c r="B161" s="110" t="s">
        <v>439</v>
      </c>
      <c r="C161" s="91">
        <v>7</v>
      </c>
      <c r="D161" s="91">
        <v>7</v>
      </c>
      <c r="E161" s="91">
        <v>0</v>
      </c>
      <c r="F161" s="91">
        <v>194</v>
      </c>
      <c r="G161" s="91">
        <v>194</v>
      </c>
      <c r="H161" s="94">
        <v>0</v>
      </c>
    </row>
    <row r="162" spans="1:8" ht="10.8">
      <c r="A162" s="69" t="s">
        <v>440</v>
      </c>
      <c r="B162" s="110" t="s">
        <v>441</v>
      </c>
      <c r="C162" s="91">
        <v>115</v>
      </c>
      <c r="D162" s="91">
        <v>80</v>
      </c>
      <c r="E162" s="91">
        <v>35</v>
      </c>
      <c r="F162" s="91">
        <v>3875</v>
      </c>
      <c r="G162" s="91">
        <v>2860</v>
      </c>
      <c r="H162" s="94">
        <v>1015</v>
      </c>
    </row>
    <row r="163" spans="1:8" ht="10.8">
      <c r="A163" s="69" t="s">
        <v>442</v>
      </c>
      <c r="B163" s="110" t="s">
        <v>443</v>
      </c>
      <c r="C163" s="91">
        <v>7</v>
      </c>
      <c r="D163" s="91">
        <v>7</v>
      </c>
      <c r="E163" s="91">
        <v>0</v>
      </c>
      <c r="F163" s="91">
        <v>6</v>
      </c>
      <c r="G163" s="91">
        <v>6</v>
      </c>
      <c r="H163" s="94">
        <v>0</v>
      </c>
    </row>
    <row r="164" spans="1:8" ht="10.8">
      <c r="A164" s="69" t="s">
        <v>444</v>
      </c>
      <c r="B164" s="110" t="s">
        <v>445</v>
      </c>
      <c r="C164" s="91">
        <v>8</v>
      </c>
      <c r="D164" s="91">
        <v>8</v>
      </c>
      <c r="E164" s="91">
        <v>0</v>
      </c>
      <c r="F164" s="91">
        <v>81</v>
      </c>
      <c r="G164" s="91">
        <v>81</v>
      </c>
      <c r="H164" s="94">
        <v>0</v>
      </c>
    </row>
    <row r="165" spans="1:8" ht="10.8">
      <c r="A165" s="69" t="s">
        <v>446</v>
      </c>
      <c r="B165" s="110" t="s">
        <v>447</v>
      </c>
      <c r="C165" s="91" t="s">
        <v>849</v>
      </c>
      <c r="D165" s="91" t="s">
        <v>849</v>
      </c>
      <c r="E165" s="91">
        <v>0</v>
      </c>
      <c r="F165" s="91">
        <v>120</v>
      </c>
      <c r="G165" s="91">
        <v>120</v>
      </c>
      <c r="H165" s="94">
        <v>0</v>
      </c>
    </row>
    <row r="166" spans="1:8" ht="10.8">
      <c r="A166" s="69" t="s">
        <v>448</v>
      </c>
      <c r="B166" s="110" t="s">
        <v>449</v>
      </c>
      <c r="C166" s="91">
        <v>1227</v>
      </c>
      <c r="D166" s="91">
        <v>1155</v>
      </c>
      <c r="E166" s="91">
        <v>72</v>
      </c>
      <c r="F166" s="91">
        <v>24194</v>
      </c>
      <c r="G166" s="91">
        <v>21042</v>
      </c>
      <c r="H166" s="94">
        <v>3152</v>
      </c>
    </row>
    <row r="167" spans="1:8" ht="10.8">
      <c r="A167" s="69" t="s">
        <v>450</v>
      </c>
      <c r="B167" s="110" t="s">
        <v>451</v>
      </c>
      <c r="C167" s="91">
        <v>14</v>
      </c>
      <c r="D167" s="91">
        <v>14</v>
      </c>
      <c r="E167" s="91">
        <v>0</v>
      </c>
      <c r="F167" s="91">
        <v>279</v>
      </c>
      <c r="G167" s="91">
        <v>279</v>
      </c>
      <c r="H167" s="94">
        <v>0</v>
      </c>
    </row>
    <row r="168" spans="1:8" ht="10.8">
      <c r="A168" s="69" t="s">
        <v>452</v>
      </c>
      <c r="B168" s="110" t="s">
        <v>453</v>
      </c>
      <c r="C168" s="91">
        <v>7</v>
      </c>
      <c r="D168" s="91">
        <v>7</v>
      </c>
      <c r="E168" s="91">
        <v>0</v>
      </c>
      <c r="F168" s="91">
        <v>481</v>
      </c>
      <c r="G168" s="91">
        <v>481</v>
      </c>
      <c r="H168" s="94">
        <v>0</v>
      </c>
    </row>
    <row r="169" spans="1:8" ht="10.8">
      <c r="A169" s="69" t="s">
        <v>454</v>
      </c>
      <c r="B169" s="110" t="s">
        <v>455</v>
      </c>
      <c r="C169" s="91">
        <v>20</v>
      </c>
      <c r="D169" s="91">
        <v>20</v>
      </c>
      <c r="E169" s="91">
        <v>0</v>
      </c>
      <c r="F169" s="91">
        <v>0</v>
      </c>
      <c r="G169" s="91">
        <v>0</v>
      </c>
      <c r="H169" s="94">
        <v>0</v>
      </c>
    </row>
    <row r="170" spans="1:8" ht="10.8">
      <c r="A170" s="69" t="s">
        <v>456</v>
      </c>
      <c r="B170" s="110" t="s">
        <v>457</v>
      </c>
      <c r="C170" s="91">
        <v>60</v>
      </c>
      <c r="D170" s="92" t="s">
        <v>849</v>
      </c>
      <c r="E170" s="92" t="s">
        <v>849</v>
      </c>
      <c r="F170" s="91">
        <v>818</v>
      </c>
      <c r="G170" s="92">
        <v>705</v>
      </c>
      <c r="H170" s="93">
        <v>113</v>
      </c>
    </row>
    <row r="171" spans="1:8" ht="10.8">
      <c r="A171" s="69" t="s">
        <v>458</v>
      </c>
      <c r="B171" s="110" t="s">
        <v>459</v>
      </c>
      <c r="C171" s="91">
        <v>9</v>
      </c>
      <c r="D171" s="91">
        <v>9</v>
      </c>
      <c r="E171" s="91">
        <v>0</v>
      </c>
      <c r="F171" s="91">
        <v>53</v>
      </c>
      <c r="G171" s="91">
        <v>53</v>
      </c>
      <c r="H171" s="94">
        <v>0</v>
      </c>
    </row>
    <row r="172" spans="1:8" ht="10.8">
      <c r="A172" s="69" t="s">
        <v>460</v>
      </c>
      <c r="B172" s="110" t="s">
        <v>461</v>
      </c>
      <c r="C172" s="91">
        <v>75</v>
      </c>
      <c r="D172" s="91">
        <v>68</v>
      </c>
      <c r="E172" s="91">
        <v>7</v>
      </c>
      <c r="F172" s="91">
        <v>2594</v>
      </c>
      <c r="G172" s="91">
        <v>2147</v>
      </c>
      <c r="H172" s="94">
        <v>447</v>
      </c>
    </row>
    <row r="173" spans="1:8" ht="10.8">
      <c r="A173" s="69" t="s">
        <v>462</v>
      </c>
      <c r="B173" s="110" t="s">
        <v>463</v>
      </c>
      <c r="C173" s="91">
        <v>68</v>
      </c>
      <c r="D173" s="91">
        <v>61</v>
      </c>
      <c r="E173" s="91">
        <v>7</v>
      </c>
      <c r="F173" s="91">
        <v>1232</v>
      </c>
      <c r="G173" s="91">
        <v>937</v>
      </c>
      <c r="H173" s="138">
        <v>295</v>
      </c>
    </row>
    <row r="174" spans="1:8" ht="10.8">
      <c r="A174" s="69" t="s">
        <v>464</v>
      </c>
      <c r="B174" s="110" t="s">
        <v>465</v>
      </c>
      <c r="C174" s="91">
        <v>84</v>
      </c>
      <c r="D174" s="91">
        <v>84</v>
      </c>
      <c r="E174" s="91">
        <v>0</v>
      </c>
      <c r="F174" s="91">
        <v>2500</v>
      </c>
      <c r="G174" s="91">
        <v>2500</v>
      </c>
      <c r="H174" s="94">
        <v>0</v>
      </c>
    </row>
    <row r="175" spans="1:8" ht="10.8">
      <c r="A175" s="69" t="s">
        <v>466</v>
      </c>
      <c r="B175" s="110" t="s">
        <v>467</v>
      </c>
      <c r="C175" s="91">
        <v>34</v>
      </c>
      <c r="D175" s="91">
        <v>34</v>
      </c>
      <c r="E175" s="91">
        <v>0</v>
      </c>
      <c r="F175" s="91">
        <v>533</v>
      </c>
      <c r="G175" s="91">
        <v>533</v>
      </c>
      <c r="H175" s="94">
        <v>0</v>
      </c>
    </row>
    <row r="176" spans="1:8" ht="10.8">
      <c r="A176" s="69" t="s">
        <v>468</v>
      </c>
      <c r="B176" s="110" t="s">
        <v>469</v>
      </c>
      <c r="C176" s="91">
        <v>16</v>
      </c>
      <c r="D176" s="91">
        <v>16</v>
      </c>
      <c r="E176" s="91">
        <v>0</v>
      </c>
      <c r="F176" s="91">
        <v>512</v>
      </c>
      <c r="G176" s="91">
        <v>512</v>
      </c>
      <c r="H176" s="94">
        <v>0</v>
      </c>
    </row>
    <row r="177" spans="1:8" ht="10.8">
      <c r="A177" s="69" t="s">
        <v>470</v>
      </c>
      <c r="B177" s="110" t="s">
        <v>471</v>
      </c>
      <c r="C177" s="91">
        <v>67</v>
      </c>
      <c r="D177" s="91">
        <v>67</v>
      </c>
      <c r="E177" s="91">
        <v>0</v>
      </c>
      <c r="F177" s="91">
        <v>901</v>
      </c>
      <c r="G177" s="91">
        <v>901</v>
      </c>
      <c r="H177" s="94">
        <v>0</v>
      </c>
    </row>
    <row r="178" spans="1:8" ht="10.8">
      <c r="A178" s="69" t="s">
        <v>472</v>
      </c>
      <c r="B178" s="110" t="s">
        <v>473</v>
      </c>
      <c r="C178" s="91">
        <v>52</v>
      </c>
      <c r="D178" s="91">
        <v>48</v>
      </c>
      <c r="E178" s="91">
        <v>4</v>
      </c>
      <c r="F178" s="91">
        <v>902</v>
      </c>
      <c r="G178" s="91">
        <v>857</v>
      </c>
      <c r="H178" s="94">
        <v>45</v>
      </c>
    </row>
    <row r="179" spans="1:8" ht="10.8">
      <c r="A179" s="69" t="s">
        <v>474</v>
      </c>
      <c r="B179" s="110" t="s">
        <v>475</v>
      </c>
      <c r="C179" s="91">
        <v>33</v>
      </c>
      <c r="D179" s="91">
        <v>33</v>
      </c>
      <c r="E179" s="91">
        <v>0</v>
      </c>
      <c r="F179" s="91">
        <v>298</v>
      </c>
      <c r="G179" s="91">
        <v>298</v>
      </c>
      <c r="H179" s="94">
        <v>0</v>
      </c>
    </row>
    <row r="180" spans="1:8" ht="10.8">
      <c r="A180" s="69" t="s">
        <v>476</v>
      </c>
      <c r="B180" s="110" t="s">
        <v>477</v>
      </c>
      <c r="C180" s="91">
        <v>9</v>
      </c>
      <c r="D180" s="91">
        <v>9</v>
      </c>
      <c r="E180" s="91">
        <v>0</v>
      </c>
      <c r="F180" s="91">
        <v>305</v>
      </c>
      <c r="G180" s="91">
        <v>305</v>
      </c>
      <c r="H180" s="94">
        <v>0</v>
      </c>
    </row>
    <row r="181" spans="1:8" ht="10.8">
      <c r="A181" s="69" t="s">
        <v>478</v>
      </c>
      <c r="B181" s="110" t="s">
        <v>479</v>
      </c>
      <c r="C181" s="91">
        <v>116</v>
      </c>
      <c r="D181" s="91">
        <v>82</v>
      </c>
      <c r="E181" s="91">
        <v>34</v>
      </c>
      <c r="F181" s="91">
        <v>2191</v>
      </c>
      <c r="G181" s="91">
        <v>946</v>
      </c>
      <c r="H181" s="94">
        <v>1245</v>
      </c>
    </row>
    <row r="182" spans="1:8" ht="10.8">
      <c r="A182" s="69" t="s">
        <v>480</v>
      </c>
      <c r="B182" s="110" t="s">
        <v>481</v>
      </c>
      <c r="C182" s="91">
        <v>26</v>
      </c>
      <c r="D182" s="91">
        <v>26</v>
      </c>
      <c r="E182" s="91">
        <v>0</v>
      </c>
      <c r="F182" s="91">
        <v>1196</v>
      </c>
      <c r="G182" s="91">
        <v>1196</v>
      </c>
      <c r="H182" s="94">
        <v>0</v>
      </c>
    </row>
    <row r="183" spans="1:8" ht="10.8">
      <c r="A183" s="69" t="s">
        <v>482</v>
      </c>
      <c r="B183" s="110" t="s">
        <v>483</v>
      </c>
      <c r="C183" s="91">
        <v>54</v>
      </c>
      <c r="D183" s="91">
        <v>42</v>
      </c>
      <c r="E183" s="91">
        <v>12</v>
      </c>
      <c r="F183" s="91">
        <v>1863</v>
      </c>
      <c r="G183" s="91">
        <v>1253</v>
      </c>
      <c r="H183" s="94">
        <v>610</v>
      </c>
    </row>
    <row r="184" spans="1:8" ht="10.8">
      <c r="A184" s="69" t="s">
        <v>484</v>
      </c>
      <c r="B184" s="110" t="s">
        <v>485</v>
      </c>
      <c r="C184" s="91">
        <v>62</v>
      </c>
      <c r="D184" s="91">
        <v>62</v>
      </c>
      <c r="E184" s="91">
        <v>0</v>
      </c>
      <c r="F184" s="91">
        <v>653</v>
      </c>
      <c r="G184" s="91">
        <v>653</v>
      </c>
      <c r="H184" s="94">
        <v>0</v>
      </c>
    </row>
    <row r="185" spans="1:8" ht="10.8">
      <c r="A185" s="69" t="s">
        <v>486</v>
      </c>
      <c r="B185" s="110" t="s">
        <v>487</v>
      </c>
      <c r="C185" s="91">
        <v>104</v>
      </c>
      <c r="D185" s="91">
        <v>70</v>
      </c>
      <c r="E185" s="91">
        <v>34</v>
      </c>
      <c r="F185" s="91">
        <v>2098</v>
      </c>
      <c r="G185" s="91">
        <v>1417</v>
      </c>
      <c r="H185" s="94">
        <v>681</v>
      </c>
    </row>
    <row r="186" spans="1:8" ht="10.8">
      <c r="A186" s="69" t="s">
        <v>488</v>
      </c>
      <c r="B186" s="110" t="s">
        <v>489</v>
      </c>
      <c r="C186" s="91">
        <v>16</v>
      </c>
      <c r="D186" s="91">
        <v>12</v>
      </c>
      <c r="E186" s="91">
        <v>4</v>
      </c>
      <c r="F186" s="91">
        <v>341</v>
      </c>
      <c r="G186" s="91">
        <v>192</v>
      </c>
      <c r="H186" s="94">
        <v>149</v>
      </c>
    </row>
    <row r="187" spans="1:8" ht="10.8">
      <c r="A187" s="69" t="s">
        <v>490</v>
      </c>
      <c r="B187" s="110" t="s">
        <v>491</v>
      </c>
      <c r="C187" s="91">
        <v>59</v>
      </c>
      <c r="D187" s="91">
        <v>40</v>
      </c>
      <c r="E187" s="91">
        <v>19</v>
      </c>
      <c r="F187" s="91">
        <v>1248</v>
      </c>
      <c r="G187" s="91">
        <v>1097</v>
      </c>
      <c r="H187" s="94">
        <v>151</v>
      </c>
    </row>
    <row r="188" spans="1:8" ht="10.8">
      <c r="A188" s="69" t="s">
        <v>492</v>
      </c>
      <c r="B188" s="110" t="s">
        <v>493</v>
      </c>
      <c r="C188" s="91">
        <v>50</v>
      </c>
      <c r="D188" s="91">
        <v>50</v>
      </c>
      <c r="E188" s="91">
        <v>0</v>
      </c>
      <c r="F188" s="91">
        <v>1479</v>
      </c>
      <c r="G188" s="91">
        <v>1479</v>
      </c>
      <c r="H188" s="94">
        <v>0</v>
      </c>
    </row>
    <row r="189" spans="1:8" ht="10.8">
      <c r="A189" s="69" t="s">
        <v>494</v>
      </c>
      <c r="B189" s="110" t="s">
        <v>495</v>
      </c>
      <c r="C189" s="91">
        <v>26</v>
      </c>
      <c r="D189" s="91" t="s">
        <v>849</v>
      </c>
      <c r="E189" s="91" t="s">
        <v>849</v>
      </c>
      <c r="F189" s="91">
        <v>618</v>
      </c>
      <c r="G189" s="91">
        <v>613</v>
      </c>
      <c r="H189" s="94">
        <v>5</v>
      </c>
    </row>
    <row r="190" spans="1:8" ht="10.8">
      <c r="A190" s="69" t="s">
        <v>496</v>
      </c>
      <c r="B190" s="110" t="s">
        <v>497</v>
      </c>
      <c r="C190" s="91">
        <v>20</v>
      </c>
      <c r="D190" s="91">
        <v>20</v>
      </c>
      <c r="E190" s="91">
        <v>0</v>
      </c>
      <c r="F190" s="91">
        <v>418</v>
      </c>
      <c r="G190" s="91">
        <v>418</v>
      </c>
      <c r="H190" s="94">
        <v>0</v>
      </c>
    </row>
    <row r="191" spans="1:8" ht="10.8">
      <c r="A191" s="69" t="s">
        <v>498</v>
      </c>
      <c r="B191" s="110" t="s">
        <v>499</v>
      </c>
      <c r="C191" s="91">
        <v>24</v>
      </c>
      <c r="D191" s="91">
        <v>24</v>
      </c>
      <c r="E191" s="91">
        <v>0</v>
      </c>
      <c r="F191" s="91">
        <v>610</v>
      </c>
      <c r="G191" s="91">
        <v>610</v>
      </c>
      <c r="H191" s="94">
        <v>0</v>
      </c>
    </row>
    <row r="192" spans="1:8" ht="10.8">
      <c r="A192" s="69" t="s">
        <v>500</v>
      </c>
      <c r="B192" s="110" t="s">
        <v>501</v>
      </c>
      <c r="C192" s="91">
        <v>23</v>
      </c>
      <c r="D192" s="91">
        <v>23</v>
      </c>
      <c r="E192" s="91">
        <v>0</v>
      </c>
      <c r="F192" s="91">
        <v>554</v>
      </c>
      <c r="G192" s="91">
        <v>554</v>
      </c>
      <c r="H192" s="94">
        <v>0</v>
      </c>
    </row>
    <row r="193" spans="1:8" ht="10.8">
      <c r="A193" s="69" t="s">
        <v>502</v>
      </c>
      <c r="B193" s="110" t="s">
        <v>503</v>
      </c>
      <c r="C193" s="91">
        <v>33</v>
      </c>
      <c r="D193" s="91">
        <v>33</v>
      </c>
      <c r="E193" s="91">
        <v>0</v>
      </c>
      <c r="F193" s="91">
        <v>295</v>
      </c>
      <c r="G193" s="91">
        <v>295</v>
      </c>
      <c r="H193" s="94">
        <v>0</v>
      </c>
    </row>
    <row r="194" spans="1:8" ht="10.8">
      <c r="A194" s="69" t="s">
        <v>504</v>
      </c>
      <c r="B194" s="110" t="s">
        <v>505</v>
      </c>
      <c r="C194" s="91">
        <v>19</v>
      </c>
      <c r="D194" s="91">
        <v>19</v>
      </c>
      <c r="E194" s="91">
        <v>0</v>
      </c>
      <c r="F194" s="91">
        <v>222</v>
      </c>
      <c r="G194" s="91">
        <v>222</v>
      </c>
      <c r="H194" s="138">
        <v>0</v>
      </c>
    </row>
    <row r="195" spans="1:8" ht="10.8">
      <c r="A195" s="69" t="s">
        <v>506</v>
      </c>
      <c r="B195" s="110" t="s">
        <v>507</v>
      </c>
      <c r="C195" s="91">
        <v>116</v>
      </c>
      <c r="D195" s="91">
        <v>116</v>
      </c>
      <c r="E195" s="91">
        <v>0</v>
      </c>
      <c r="F195" s="91">
        <v>2521</v>
      </c>
      <c r="G195" s="91">
        <v>2521</v>
      </c>
      <c r="H195" s="94">
        <v>0</v>
      </c>
    </row>
    <row r="196" spans="1:8" ht="10.8">
      <c r="A196" s="69" t="s">
        <v>508</v>
      </c>
      <c r="B196" s="110" t="s">
        <v>509</v>
      </c>
      <c r="C196" s="91">
        <v>13</v>
      </c>
      <c r="D196" s="91">
        <v>13</v>
      </c>
      <c r="E196" s="91">
        <v>0</v>
      </c>
      <c r="F196" s="91">
        <v>416</v>
      </c>
      <c r="G196" s="91">
        <v>416</v>
      </c>
      <c r="H196" s="94">
        <v>0</v>
      </c>
    </row>
    <row r="197" spans="1:8" ht="10.8">
      <c r="A197" s="69" t="s">
        <v>510</v>
      </c>
      <c r="B197" s="110" t="s">
        <v>511</v>
      </c>
      <c r="C197" s="91">
        <v>152</v>
      </c>
      <c r="D197" s="91">
        <v>104</v>
      </c>
      <c r="E197" s="91">
        <v>48</v>
      </c>
      <c r="F197" s="91">
        <v>3583</v>
      </c>
      <c r="G197" s="91">
        <v>1590</v>
      </c>
      <c r="H197" s="94">
        <v>1993</v>
      </c>
    </row>
    <row r="198" spans="1:8" ht="10.8">
      <c r="A198" s="69" t="s">
        <v>512</v>
      </c>
      <c r="B198" s="110" t="s">
        <v>513</v>
      </c>
      <c r="C198" s="91">
        <v>48</v>
      </c>
      <c r="D198" s="91">
        <v>39</v>
      </c>
      <c r="E198" s="91">
        <v>9</v>
      </c>
      <c r="F198" s="91">
        <v>436</v>
      </c>
      <c r="G198" s="91">
        <v>287</v>
      </c>
      <c r="H198" s="94">
        <v>149</v>
      </c>
    </row>
    <row r="199" spans="1:8" ht="10.8">
      <c r="A199" s="69" t="s">
        <v>514</v>
      </c>
      <c r="B199" s="110" t="s">
        <v>515</v>
      </c>
      <c r="C199" s="91">
        <v>29</v>
      </c>
      <c r="D199" s="91">
        <v>29</v>
      </c>
      <c r="E199" s="91">
        <v>0</v>
      </c>
      <c r="F199" s="91">
        <v>655</v>
      </c>
      <c r="G199" s="91">
        <v>655</v>
      </c>
      <c r="H199" s="94">
        <v>0</v>
      </c>
    </row>
    <row r="200" spans="1:8" ht="10.8">
      <c r="A200" s="69" t="s">
        <v>516</v>
      </c>
      <c r="B200" s="110" t="s">
        <v>517</v>
      </c>
      <c r="C200" s="91">
        <v>19</v>
      </c>
      <c r="D200" s="91" t="s">
        <v>849</v>
      </c>
      <c r="E200" s="91" t="s">
        <v>849</v>
      </c>
      <c r="F200" s="91">
        <v>347</v>
      </c>
      <c r="G200" s="91">
        <v>251</v>
      </c>
      <c r="H200" s="94">
        <v>96</v>
      </c>
    </row>
    <row r="201" spans="1:8" ht="10.8">
      <c r="A201" s="69" t="s">
        <v>518</v>
      </c>
      <c r="B201" s="110" t="s">
        <v>519</v>
      </c>
      <c r="C201" s="91">
        <v>110</v>
      </c>
      <c r="D201" s="91">
        <v>110</v>
      </c>
      <c r="E201" s="91">
        <v>0</v>
      </c>
      <c r="F201" s="91">
        <v>1119</v>
      </c>
      <c r="G201" s="91">
        <v>1119</v>
      </c>
      <c r="H201" s="94">
        <v>0</v>
      </c>
    </row>
    <row r="202" spans="1:8" ht="10.8">
      <c r="A202" s="69" t="s">
        <v>520</v>
      </c>
      <c r="B202" s="110" t="s">
        <v>521</v>
      </c>
      <c r="C202" s="91">
        <v>34</v>
      </c>
      <c r="D202" s="91" t="s">
        <v>849</v>
      </c>
      <c r="E202" s="91" t="s">
        <v>849</v>
      </c>
      <c r="F202" s="91">
        <v>633</v>
      </c>
      <c r="G202" s="91">
        <v>599</v>
      </c>
      <c r="H202" s="94">
        <v>34</v>
      </c>
    </row>
    <row r="203" spans="1:8" ht="10.8">
      <c r="A203" s="69" t="s">
        <v>522</v>
      </c>
      <c r="B203" s="110" t="s">
        <v>523</v>
      </c>
      <c r="C203" s="91">
        <v>9</v>
      </c>
      <c r="D203" s="91">
        <v>9</v>
      </c>
      <c r="E203" s="91">
        <v>0</v>
      </c>
      <c r="F203" s="91">
        <v>269</v>
      </c>
      <c r="G203" s="91">
        <v>269</v>
      </c>
      <c r="H203" s="94">
        <v>0</v>
      </c>
    </row>
    <row r="204" spans="1:8" ht="10.8">
      <c r="A204" s="68" t="s">
        <v>201</v>
      </c>
      <c r="B204" s="107" t="s">
        <v>524</v>
      </c>
      <c r="C204" s="97">
        <v>608</v>
      </c>
      <c r="D204" s="97">
        <v>545</v>
      </c>
      <c r="E204" s="97">
        <v>63</v>
      </c>
      <c r="F204" s="97">
        <v>9082</v>
      </c>
      <c r="G204" s="97">
        <v>8008</v>
      </c>
      <c r="H204" s="98">
        <v>1074</v>
      </c>
    </row>
    <row r="205" spans="1:8" ht="10.8">
      <c r="A205" s="69" t="s">
        <v>525</v>
      </c>
      <c r="B205" s="110" t="s">
        <v>526</v>
      </c>
      <c r="C205" s="91">
        <v>44</v>
      </c>
      <c r="D205" s="91" t="s">
        <v>849</v>
      </c>
      <c r="E205" s="91" t="s">
        <v>849</v>
      </c>
      <c r="F205" s="91">
        <v>869</v>
      </c>
      <c r="G205" s="91" t="s">
        <v>849</v>
      </c>
      <c r="H205" s="138" t="s">
        <v>849</v>
      </c>
    </row>
    <row r="206" spans="1:8" ht="10.8">
      <c r="A206" s="69" t="s">
        <v>527</v>
      </c>
      <c r="B206" s="110" t="s">
        <v>528</v>
      </c>
      <c r="C206" s="91">
        <v>20</v>
      </c>
      <c r="D206" s="91">
        <v>20</v>
      </c>
      <c r="E206" s="91">
        <v>0</v>
      </c>
      <c r="F206" s="91">
        <v>759</v>
      </c>
      <c r="G206" s="91">
        <v>759</v>
      </c>
      <c r="H206" s="94">
        <v>0</v>
      </c>
    </row>
    <row r="207" spans="1:8" ht="10.8">
      <c r="A207" s="69" t="s">
        <v>529</v>
      </c>
      <c r="B207" s="110" t="s">
        <v>530</v>
      </c>
      <c r="C207" s="91">
        <v>48</v>
      </c>
      <c r="D207" s="91">
        <v>32</v>
      </c>
      <c r="E207" s="91">
        <v>16</v>
      </c>
      <c r="F207" s="91">
        <v>1321</v>
      </c>
      <c r="G207" s="91">
        <v>1228</v>
      </c>
      <c r="H207" s="94">
        <v>93</v>
      </c>
    </row>
    <row r="208" spans="1:8" ht="10.8">
      <c r="A208" s="69" t="s">
        <v>531</v>
      </c>
      <c r="B208" s="110" t="s">
        <v>532</v>
      </c>
      <c r="C208" s="91">
        <v>26</v>
      </c>
      <c r="D208" s="91">
        <v>26</v>
      </c>
      <c r="E208" s="91">
        <v>0</v>
      </c>
      <c r="F208" s="91">
        <v>366</v>
      </c>
      <c r="G208" s="91">
        <v>366</v>
      </c>
      <c r="H208" s="94">
        <v>0</v>
      </c>
    </row>
    <row r="209" spans="1:8" ht="10.8">
      <c r="A209" s="69" t="s">
        <v>533</v>
      </c>
      <c r="B209" s="110" t="s">
        <v>534</v>
      </c>
      <c r="C209" s="91">
        <v>30</v>
      </c>
      <c r="D209" s="91">
        <v>30</v>
      </c>
      <c r="E209" s="91">
        <v>0</v>
      </c>
      <c r="F209" s="91">
        <v>444</v>
      </c>
      <c r="G209" s="91">
        <v>444</v>
      </c>
      <c r="H209" s="94">
        <v>0</v>
      </c>
    </row>
    <row r="210" spans="1:8" ht="10.8">
      <c r="A210" s="69" t="s">
        <v>535</v>
      </c>
      <c r="B210" s="110" t="s">
        <v>536</v>
      </c>
      <c r="C210" s="91">
        <v>31</v>
      </c>
      <c r="D210" s="91">
        <v>31</v>
      </c>
      <c r="E210" s="91">
        <v>0</v>
      </c>
      <c r="F210" s="91">
        <v>320</v>
      </c>
      <c r="G210" s="91">
        <v>320</v>
      </c>
      <c r="H210" s="94">
        <v>0</v>
      </c>
    </row>
    <row r="211" spans="1:8" ht="10.8">
      <c r="A211" s="69" t="s">
        <v>537</v>
      </c>
      <c r="B211" s="110" t="s">
        <v>538</v>
      </c>
      <c r="C211" s="91">
        <v>14</v>
      </c>
      <c r="D211" s="91">
        <v>14</v>
      </c>
      <c r="E211" s="91">
        <v>0</v>
      </c>
      <c r="F211" s="91">
        <v>246</v>
      </c>
      <c r="G211" s="91">
        <v>246</v>
      </c>
      <c r="H211" s="94">
        <v>0</v>
      </c>
    </row>
    <row r="212" spans="1:8" ht="10.8">
      <c r="A212" s="69" t="s">
        <v>539</v>
      </c>
      <c r="B212" s="110" t="s">
        <v>540</v>
      </c>
      <c r="C212" s="91">
        <v>154</v>
      </c>
      <c r="D212" s="91">
        <v>127</v>
      </c>
      <c r="E212" s="91">
        <v>27</v>
      </c>
      <c r="F212" s="91">
        <v>2263</v>
      </c>
      <c r="G212" s="91">
        <v>1543</v>
      </c>
      <c r="H212" s="94">
        <v>720</v>
      </c>
    </row>
    <row r="213" spans="1:8" ht="10.8">
      <c r="A213" s="69" t="s">
        <v>541</v>
      </c>
      <c r="B213" s="110" t="s">
        <v>542</v>
      </c>
      <c r="C213" s="91">
        <v>19</v>
      </c>
      <c r="D213" s="91">
        <v>19</v>
      </c>
      <c r="E213" s="91">
        <v>0</v>
      </c>
      <c r="F213" s="91">
        <v>230</v>
      </c>
      <c r="G213" s="91">
        <v>230</v>
      </c>
      <c r="H213" s="94">
        <v>0</v>
      </c>
    </row>
    <row r="214" spans="1:8" ht="10.8">
      <c r="A214" s="69" t="s">
        <v>543</v>
      </c>
      <c r="B214" s="110" t="s">
        <v>544</v>
      </c>
      <c r="C214" s="91">
        <v>67</v>
      </c>
      <c r="D214" s="91">
        <v>67</v>
      </c>
      <c r="E214" s="91">
        <v>0</v>
      </c>
      <c r="F214" s="91">
        <v>0</v>
      </c>
      <c r="G214" s="92">
        <v>0</v>
      </c>
      <c r="H214" s="94">
        <v>0</v>
      </c>
    </row>
    <row r="215" spans="1:8" ht="10.8">
      <c r="A215" s="69" t="s">
        <v>545</v>
      </c>
      <c r="B215" s="110" t="s">
        <v>546</v>
      </c>
      <c r="C215" s="91">
        <v>9</v>
      </c>
      <c r="D215" s="91">
        <v>9</v>
      </c>
      <c r="E215" s="91">
        <v>0</v>
      </c>
      <c r="F215" s="91">
        <v>113</v>
      </c>
      <c r="G215" s="91">
        <v>113</v>
      </c>
      <c r="H215" s="94">
        <v>0</v>
      </c>
    </row>
    <row r="216" spans="1:8" ht="10.8">
      <c r="A216" s="69" t="s">
        <v>547</v>
      </c>
      <c r="B216" s="110" t="s">
        <v>548</v>
      </c>
      <c r="C216" s="91">
        <v>9</v>
      </c>
      <c r="D216" s="91">
        <v>9</v>
      </c>
      <c r="E216" s="91">
        <v>0</v>
      </c>
      <c r="F216" s="91">
        <v>30</v>
      </c>
      <c r="G216" s="92">
        <v>30</v>
      </c>
      <c r="H216" s="94">
        <v>0</v>
      </c>
    </row>
    <row r="217" spans="1:8" ht="10.8">
      <c r="A217" s="69" t="s">
        <v>549</v>
      </c>
      <c r="B217" s="110" t="s">
        <v>550</v>
      </c>
      <c r="C217" s="91">
        <v>43</v>
      </c>
      <c r="D217" s="91">
        <v>29</v>
      </c>
      <c r="E217" s="91">
        <v>14</v>
      </c>
      <c r="F217" s="91">
        <v>738</v>
      </c>
      <c r="G217" s="91">
        <v>694</v>
      </c>
      <c r="H217" s="94">
        <v>44</v>
      </c>
    </row>
    <row r="218" spans="1:8" ht="10.8">
      <c r="A218" s="69" t="s">
        <v>551</v>
      </c>
      <c r="B218" s="110" t="s">
        <v>552</v>
      </c>
      <c r="C218" s="91">
        <v>28</v>
      </c>
      <c r="D218" s="91">
        <v>23</v>
      </c>
      <c r="E218" s="91">
        <v>5</v>
      </c>
      <c r="F218" s="91">
        <v>631</v>
      </c>
      <c r="G218" s="91">
        <v>416</v>
      </c>
      <c r="H218" s="94">
        <v>215</v>
      </c>
    </row>
    <row r="219" spans="1:8" ht="10.8">
      <c r="A219" s="69" t="s">
        <v>553</v>
      </c>
      <c r="B219" s="110" t="s">
        <v>554</v>
      </c>
      <c r="C219" s="91">
        <v>38</v>
      </c>
      <c r="D219" s="91">
        <v>38</v>
      </c>
      <c r="E219" s="91">
        <v>0</v>
      </c>
      <c r="F219" s="91">
        <v>344</v>
      </c>
      <c r="G219" s="91">
        <v>344</v>
      </c>
      <c r="H219" s="94">
        <v>0</v>
      </c>
    </row>
    <row r="220" spans="1:8" ht="10.8">
      <c r="A220" s="69" t="s">
        <v>555</v>
      </c>
      <c r="B220" s="110" t="s">
        <v>556</v>
      </c>
      <c r="C220" s="91">
        <v>28</v>
      </c>
      <c r="D220" s="91">
        <v>28</v>
      </c>
      <c r="E220" s="91">
        <v>0</v>
      </c>
      <c r="F220" s="91">
        <v>408</v>
      </c>
      <c r="G220" s="91">
        <v>408</v>
      </c>
      <c r="H220" s="94">
        <v>0</v>
      </c>
    </row>
    <row r="221" spans="1:8" ht="10.8">
      <c r="A221" s="68" t="s">
        <v>201</v>
      </c>
      <c r="B221" s="107" t="s">
        <v>557</v>
      </c>
      <c r="C221" s="97">
        <v>707</v>
      </c>
      <c r="D221" s="97">
        <v>521</v>
      </c>
      <c r="E221" s="97">
        <v>186</v>
      </c>
      <c r="F221" s="97">
        <v>21021</v>
      </c>
      <c r="G221" s="97">
        <v>11545</v>
      </c>
      <c r="H221" s="98">
        <v>9476</v>
      </c>
    </row>
    <row r="222" spans="1:8" ht="10.8">
      <c r="A222" s="69" t="s">
        <v>558</v>
      </c>
      <c r="B222" s="110" t="s">
        <v>559</v>
      </c>
      <c r="C222" s="91">
        <v>29</v>
      </c>
      <c r="D222" s="91">
        <v>29</v>
      </c>
      <c r="E222" s="91">
        <v>0</v>
      </c>
      <c r="F222" s="91">
        <v>769</v>
      </c>
      <c r="G222" s="91">
        <v>769</v>
      </c>
      <c r="H222" s="94">
        <v>0</v>
      </c>
    </row>
    <row r="223" spans="1:8" ht="10.8">
      <c r="A223" s="69" t="s">
        <v>560</v>
      </c>
      <c r="B223" s="110" t="s">
        <v>561</v>
      </c>
      <c r="C223" s="91">
        <v>30</v>
      </c>
      <c r="D223" s="91">
        <v>30</v>
      </c>
      <c r="E223" s="91">
        <v>0</v>
      </c>
      <c r="F223" s="91">
        <v>59</v>
      </c>
      <c r="G223" s="91">
        <v>59</v>
      </c>
      <c r="H223" s="94">
        <v>0</v>
      </c>
    </row>
    <row r="224" spans="1:8" ht="10.8">
      <c r="A224" s="69" t="s">
        <v>562</v>
      </c>
      <c r="B224" s="110" t="s">
        <v>563</v>
      </c>
      <c r="C224" s="91">
        <v>35</v>
      </c>
      <c r="D224" s="91">
        <v>35</v>
      </c>
      <c r="E224" s="91">
        <v>0</v>
      </c>
      <c r="F224" s="91">
        <v>785</v>
      </c>
      <c r="G224" s="91">
        <v>785</v>
      </c>
      <c r="H224" s="94">
        <v>0</v>
      </c>
    </row>
    <row r="225" spans="1:8" ht="10.8">
      <c r="A225" s="69" t="s">
        <v>564</v>
      </c>
      <c r="B225" s="110" t="s">
        <v>565</v>
      </c>
      <c r="C225" s="91">
        <v>21</v>
      </c>
      <c r="D225" s="91">
        <v>21</v>
      </c>
      <c r="E225" s="91">
        <v>0</v>
      </c>
      <c r="F225" s="91">
        <v>682</v>
      </c>
      <c r="G225" s="91">
        <v>682</v>
      </c>
      <c r="H225" s="94">
        <v>0</v>
      </c>
    </row>
    <row r="226" spans="1:8" ht="10.8">
      <c r="A226" s="69" t="s">
        <v>566</v>
      </c>
      <c r="B226" s="110" t="s">
        <v>567</v>
      </c>
      <c r="C226" s="91">
        <v>53</v>
      </c>
      <c r="D226" s="91">
        <v>53</v>
      </c>
      <c r="E226" s="91">
        <v>0</v>
      </c>
      <c r="F226" s="91" t="s">
        <v>128</v>
      </c>
      <c r="G226" s="92" t="s">
        <v>128</v>
      </c>
      <c r="H226" s="94">
        <v>0</v>
      </c>
    </row>
    <row r="227" spans="1:8" ht="10.8">
      <c r="A227" s="69" t="s">
        <v>568</v>
      </c>
      <c r="B227" s="110" t="s">
        <v>569</v>
      </c>
      <c r="C227" s="91">
        <v>47</v>
      </c>
      <c r="D227" s="91">
        <v>47</v>
      </c>
      <c r="E227" s="91">
        <v>0</v>
      </c>
      <c r="F227" s="91">
        <v>353</v>
      </c>
      <c r="G227" s="91">
        <v>353</v>
      </c>
      <c r="H227" s="94">
        <v>0</v>
      </c>
    </row>
    <row r="228" spans="1:8" ht="10.8">
      <c r="A228" s="69" t="s">
        <v>570</v>
      </c>
      <c r="B228" s="110" t="s">
        <v>571</v>
      </c>
      <c r="C228" s="91">
        <v>0</v>
      </c>
      <c r="D228" s="91">
        <v>0</v>
      </c>
      <c r="E228" s="91">
        <v>0</v>
      </c>
      <c r="F228" s="91">
        <v>121</v>
      </c>
      <c r="G228" s="91">
        <v>121</v>
      </c>
      <c r="H228" s="94">
        <v>0</v>
      </c>
    </row>
    <row r="229" spans="1:8" ht="10.8">
      <c r="A229" s="69" t="s">
        <v>572</v>
      </c>
      <c r="B229" s="110" t="s">
        <v>573</v>
      </c>
      <c r="C229" s="91">
        <v>6</v>
      </c>
      <c r="D229" s="91" t="s">
        <v>849</v>
      </c>
      <c r="E229" s="91" t="s">
        <v>849</v>
      </c>
      <c r="F229" s="91">
        <v>144</v>
      </c>
      <c r="G229" s="91">
        <v>119</v>
      </c>
      <c r="H229" s="94">
        <v>25</v>
      </c>
    </row>
    <row r="230" spans="1:8" ht="10.8">
      <c r="A230" s="69" t="s">
        <v>574</v>
      </c>
      <c r="B230" s="110" t="s">
        <v>575</v>
      </c>
      <c r="C230" s="91">
        <v>35</v>
      </c>
      <c r="D230" s="91">
        <v>35</v>
      </c>
      <c r="E230" s="91">
        <v>0</v>
      </c>
      <c r="F230" s="91">
        <v>1078</v>
      </c>
      <c r="G230" s="91">
        <v>1078</v>
      </c>
      <c r="H230" s="94">
        <v>0</v>
      </c>
    </row>
    <row r="231" spans="1:8" ht="10.8">
      <c r="A231" s="69" t="s">
        <v>576</v>
      </c>
      <c r="B231" s="110" t="s">
        <v>577</v>
      </c>
      <c r="C231" s="91">
        <v>17</v>
      </c>
      <c r="D231" s="91">
        <v>17</v>
      </c>
      <c r="E231" s="91">
        <v>0</v>
      </c>
      <c r="F231" s="91">
        <v>211</v>
      </c>
      <c r="G231" s="91">
        <v>211</v>
      </c>
      <c r="H231" s="94">
        <v>0</v>
      </c>
    </row>
    <row r="232" spans="1:8" ht="10.8">
      <c r="A232" s="69" t="s">
        <v>578</v>
      </c>
      <c r="B232" s="110" t="s">
        <v>579</v>
      </c>
      <c r="C232" s="91">
        <v>24</v>
      </c>
      <c r="D232" s="91">
        <v>24</v>
      </c>
      <c r="E232" s="91">
        <v>0</v>
      </c>
      <c r="F232" s="91">
        <v>224</v>
      </c>
      <c r="G232" s="91">
        <v>224</v>
      </c>
      <c r="H232" s="94">
        <v>0</v>
      </c>
    </row>
    <row r="233" spans="1:8" ht="10.8">
      <c r="A233" s="69" t="s">
        <v>580</v>
      </c>
      <c r="B233" s="110" t="s">
        <v>146</v>
      </c>
      <c r="C233" s="91">
        <v>410</v>
      </c>
      <c r="D233" s="91">
        <v>226</v>
      </c>
      <c r="E233" s="91">
        <v>184</v>
      </c>
      <c r="F233" s="91">
        <v>15469</v>
      </c>
      <c r="G233" s="91">
        <v>6018</v>
      </c>
      <c r="H233" s="94">
        <v>9451</v>
      </c>
    </row>
    <row r="234" spans="1:8" ht="10.8">
      <c r="A234" s="68" t="s">
        <v>201</v>
      </c>
      <c r="B234" s="107" t="s">
        <v>581</v>
      </c>
      <c r="C234" s="97">
        <v>624</v>
      </c>
      <c r="D234" s="97">
        <v>433</v>
      </c>
      <c r="E234" s="97">
        <v>191</v>
      </c>
      <c r="F234" s="97">
        <v>18663</v>
      </c>
      <c r="G234" s="97">
        <v>9512</v>
      </c>
      <c r="H234" s="98">
        <v>9151</v>
      </c>
    </row>
    <row r="235" spans="1:8" ht="10.8">
      <c r="A235" s="69" t="s">
        <v>582</v>
      </c>
      <c r="B235" s="110" t="s">
        <v>583</v>
      </c>
      <c r="C235" s="91">
        <v>41</v>
      </c>
      <c r="D235" s="91">
        <v>41</v>
      </c>
      <c r="E235" s="91">
        <v>0</v>
      </c>
      <c r="F235" s="91">
        <v>897</v>
      </c>
      <c r="G235" s="91">
        <v>897</v>
      </c>
      <c r="H235" s="94">
        <v>0</v>
      </c>
    </row>
    <row r="236" spans="1:8" ht="10.8">
      <c r="A236" s="69" t="s">
        <v>584</v>
      </c>
      <c r="B236" s="110" t="s">
        <v>585</v>
      </c>
      <c r="C236" s="91">
        <v>24</v>
      </c>
      <c r="D236" s="91" t="s">
        <v>849</v>
      </c>
      <c r="E236" s="91" t="s">
        <v>849</v>
      </c>
      <c r="F236" s="91">
        <v>260</v>
      </c>
      <c r="G236" s="91">
        <v>253</v>
      </c>
      <c r="H236" s="94">
        <v>7</v>
      </c>
    </row>
    <row r="237" spans="1:8" ht="10.8">
      <c r="A237" s="69" t="s">
        <v>586</v>
      </c>
      <c r="B237" s="110" t="s">
        <v>587</v>
      </c>
      <c r="C237" s="91">
        <v>32</v>
      </c>
      <c r="D237" s="91">
        <v>32</v>
      </c>
      <c r="E237" s="91">
        <v>0</v>
      </c>
      <c r="F237" s="91">
        <v>322</v>
      </c>
      <c r="G237" s="91">
        <v>300</v>
      </c>
      <c r="H237" s="94">
        <v>22</v>
      </c>
    </row>
    <row r="238" spans="1:8" ht="10.8">
      <c r="A238" s="69" t="s">
        <v>588</v>
      </c>
      <c r="B238" s="110" t="s">
        <v>589</v>
      </c>
      <c r="C238" s="91">
        <v>30</v>
      </c>
      <c r="D238" s="91">
        <v>30</v>
      </c>
      <c r="E238" s="91">
        <v>0</v>
      </c>
      <c r="F238" s="91">
        <v>1424</v>
      </c>
      <c r="G238" s="91">
        <v>1424</v>
      </c>
      <c r="H238" s="94">
        <v>0</v>
      </c>
    </row>
    <row r="239" spans="1:8" ht="10.8">
      <c r="A239" s="69" t="s">
        <v>590</v>
      </c>
      <c r="B239" s="110" t="s">
        <v>591</v>
      </c>
      <c r="C239" s="91">
        <v>76</v>
      </c>
      <c r="D239" s="91">
        <v>76</v>
      </c>
      <c r="E239" s="91">
        <v>0</v>
      </c>
      <c r="F239" s="91" t="s">
        <v>128</v>
      </c>
      <c r="G239" s="92" t="s">
        <v>128</v>
      </c>
      <c r="H239" s="94">
        <v>0</v>
      </c>
    </row>
    <row r="240" spans="1:8" ht="10.8">
      <c r="A240" s="69" t="s">
        <v>592</v>
      </c>
      <c r="B240" s="110" t="s">
        <v>593</v>
      </c>
      <c r="C240" s="91">
        <v>14</v>
      </c>
      <c r="D240" s="91">
        <v>14</v>
      </c>
      <c r="E240" s="91">
        <v>0</v>
      </c>
      <c r="F240" s="91">
        <v>132</v>
      </c>
      <c r="G240" s="91">
        <v>132</v>
      </c>
      <c r="H240" s="94">
        <v>0</v>
      </c>
    </row>
    <row r="241" spans="1:8" ht="10.8">
      <c r="A241" s="69" t="s">
        <v>594</v>
      </c>
      <c r="B241" s="110" t="s">
        <v>595</v>
      </c>
      <c r="C241" s="91">
        <v>37</v>
      </c>
      <c r="D241" s="91">
        <v>26</v>
      </c>
      <c r="E241" s="91">
        <v>11</v>
      </c>
      <c r="F241" s="91">
        <v>1104</v>
      </c>
      <c r="G241" s="91">
        <v>992</v>
      </c>
      <c r="H241" s="94">
        <v>112</v>
      </c>
    </row>
    <row r="242" spans="1:8" ht="10.8">
      <c r="A242" s="69" t="s">
        <v>596</v>
      </c>
      <c r="B242" s="110" t="s">
        <v>597</v>
      </c>
      <c r="C242" s="91">
        <v>6</v>
      </c>
      <c r="D242" s="91">
        <v>6</v>
      </c>
      <c r="E242" s="91">
        <v>0</v>
      </c>
      <c r="F242" s="91">
        <v>152</v>
      </c>
      <c r="G242" s="91">
        <v>152</v>
      </c>
      <c r="H242" s="94">
        <v>0</v>
      </c>
    </row>
    <row r="243" spans="1:8" ht="10.8">
      <c r="A243" s="69" t="s">
        <v>598</v>
      </c>
      <c r="B243" s="110" t="s">
        <v>599</v>
      </c>
      <c r="C243" s="91">
        <v>8</v>
      </c>
      <c r="D243" s="91">
        <v>8</v>
      </c>
      <c r="E243" s="91">
        <v>0</v>
      </c>
      <c r="F243" s="91">
        <v>303</v>
      </c>
      <c r="G243" s="91">
        <v>303</v>
      </c>
      <c r="H243" s="94">
        <v>0</v>
      </c>
    </row>
    <row r="244" spans="1:8" ht="10.8">
      <c r="A244" s="69" t="s">
        <v>600</v>
      </c>
      <c r="B244" s="110" t="s">
        <v>601</v>
      </c>
      <c r="C244" s="91">
        <v>356</v>
      </c>
      <c r="D244" s="91">
        <v>177</v>
      </c>
      <c r="E244" s="91">
        <v>179</v>
      </c>
      <c r="F244" s="91">
        <v>13045</v>
      </c>
      <c r="G244" s="91">
        <v>4035</v>
      </c>
      <c r="H244" s="94">
        <v>9010</v>
      </c>
    </row>
    <row r="245" spans="1:8" ht="10.8">
      <c r="A245" s="68" t="s">
        <v>201</v>
      </c>
      <c r="B245" s="107" t="s">
        <v>602</v>
      </c>
      <c r="C245" s="97">
        <v>532</v>
      </c>
      <c r="D245" s="97">
        <v>489</v>
      </c>
      <c r="E245" s="97">
        <v>43</v>
      </c>
      <c r="F245" s="97">
        <v>14071</v>
      </c>
      <c r="G245" s="97">
        <v>12941</v>
      </c>
      <c r="H245" s="98">
        <v>1130</v>
      </c>
    </row>
    <row r="246" spans="1:8" ht="10.8">
      <c r="A246" s="69" t="s">
        <v>603</v>
      </c>
      <c r="B246" s="110" t="s">
        <v>604</v>
      </c>
      <c r="C246" s="91">
        <v>46</v>
      </c>
      <c r="D246" s="91">
        <v>46</v>
      </c>
      <c r="E246" s="91">
        <v>0</v>
      </c>
      <c r="F246" s="91">
        <v>859</v>
      </c>
      <c r="G246" s="91">
        <v>859</v>
      </c>
      <c r="H246" s="94">
        <v>0</v>
      </c>
    </row>
    <row r="247" spans="1:8" ht="10.8">
      <c r="A247" s="69" t="s">
        <v>605</v>
      </c>
      <c r="B247" s="110" t="s">
        <v>606</v>
      </c>
      <c r="C247" s="91">
        <v>103</v>
      </c>
      <c r="D247" s="91">
        <v>103</v>
      </c>
      <c r="E247" s="91">
        <v>0</v>
      </c>
      <c r="F247" s="91">
        <v>4609</v>
      </c>
      <c r="G247" s="91">
        <v>4609</v>
      </c>
      <c r="H247" s="94">
        <v>0</v>
      </c>
    </row>
    <row r="248" spans="1:8" ht="10.8">
      <c r="A248" s="69" t="s">
        <v>607</v>
      </c>
      <c r="B248" s="110" t="s">
        <v>608</v>
      </c>
      <c r="C248" s="91">
        <v>113</v>
      </c>
      <c r="D248" s="91">
        <v>78</v>
      </c>
      <c r="E248" s="91">
        <v>35</v>
      </c>
      <c r="F248" s="91">
        <v>2152</v>
      </c>
      <c r="G248" s="91">
        <v>1353</v>
      </c>
      <c r="H248" s="94">
        <v>799</v>
      </c>
    </row>
    <row r="249" spans="1:8" ht="10.8">
      <c r="A249" s="69" t="s">
        <v>609</v>
      </c>
      <c r="B249" s="110" t="s">
        <v>610</v>
      </c>
      <c r="C249" s="91">
        <v>15</v>
      </c>
      <c r="D249" s="91">
        <v>15</v>
      </c>
      <c r="E249" s="91">
        <v>0</v>
      </c>
      <c r="F249" s="91">
        <v>108</v>
      </c>
      <c r="G249" s="91">
        <v>108</v>
      </c>
      <c r="H249" s="94">
        <v>0</v>
      </c>
    </row>
    <row r="250" spans="1:8" ht="10.8">
      <c r="A250" s="69" t="s">
        <v>611</v>
      </c>
      <c r="B250" s="110" t="s">
        <v>612</v>
      </c>
      <c r="C250" s="91">
        <v>30</v>
      </c>
      <c r="D250" s="91">
        <v>30</v>
      </c>
      <c r="E250" s="91">
        <v>0</v>
      </c>
      <c r="F250" s="91">
        <v>660</v>
      </c>
      <c r="G250" s="91">
        <v>660</v>
      </c>
      <c r="H250" s="94">
        <v>0</v>
      </c>
    </row>
    <row r="251" spans="1:8" ht="10.8">
      <c r="A251" s="69" t="s">
        <v>613</v>
      </c>
      <c r="B251" s="110" t="s">
        <v>614</v>
      </c>
      <c r="C251" s="91">
        <v>21</v>
      </c>
      <c r="D251" s="91">
        <v>17</v>
      </c>
      <c r="E251" s="91">
        <v>4</v>
      </c>
      <c r="F251" s="91">
        <v>729</v>
      </c>
      <c r="G251" s="91">
        <v>434</v>
      </c>
      <c r="H251" s="94">
        <v>295</v>
      </c>
    </row>
    <row r="252" spans="1:8" ht="10.8">
      <c r="A252" s="69" t="s">
        <v>615</v>
      </c>
      <c r="B252" s="110" t="s">
        <v>616</v>
      </c>
      <c r="C252" s="91">
        <v>48</v>
      </c>
      <c r="D252" s="91">
        <v>48</v>
      </c>
      <c r="E252" s="91">
        <v>0</v>
      </c>
      <c r="F252" s="91">
        <v>837</v>
      </c>
      <c r="G252" s="91">
        <v>837</v>
      </c>
      <c r="H252" s="94">
        <v>0</v>
      </c>
    </row>
    <row r="253" spans="1:8" ht="10.8">
      <c r="A253" s="69" t="s">
        <v>617</v>
      </c>
      <c r="B253" s="110" t="s">
        <v>618</v>
      </c>
      <c r="C253" s="91">
        <v>32</v>
      </c>
      <c r="D253" s="91" t="s">
        <v>849</v>
      </c>
      <c r="E253" s="91" t="s">
        <v>849</v>
      </c>
      <c r="F253" s="91">
        <v>641</v>
      </c>
      <c r="G253" s="91">
        <v>617</v>
      </c>
      <c r="H253" s="94">
        <v>24</v>
      </c>
    </row>
    <row r="254" spans="1:8" ht="10.8">
      <c r="A254" s="69" t="s">
        <v>619</v>
      </c>
      <c r="B254" s="110" t="s">
        <v>620</v>
      </c>
      <c r="C254" s="91">
        <v>24</v>
      </c>
      <c r="D254" s="91">
        <v>24</v>
      </c>
      <c r="E254" s="91">
        <v>0</v>
      </c>
      <c r="F254" s="91">
        <v>1259</v>
      </c>
      <c r="G254" s="91">
        <v>1259</v>
      </c>
      <c r="H254" s="94">
        <v>0</v>
      </c>
    </row>
    <row r="255" spans="1:8" ht="10.8">
      <c r="A255" s="69" t="s">
        <v>621</v>
      </c>
      <c r="B255" s="110" t="s">
        <v>622</v>
      </c>
      <c r="C255" s="91">
        <v>8</v>
      </c>
      <c r="D255" s="91">
        <v>8</v>
      </c>
      <c r="E255" s="91">
        <v>0</v>
      </c>
      <c r="F255" s="91">
        <v>147</v>
      </c>
      <c r="G255" s="91">
        <v>147</v>
      </c>
      <c r="H255" s="94">
        <v>0</v>
      </c>
    </row>
    <row r="256" spans="1:8" ht="10.8">
      <c r="A256" s="69" t="s">
        <v>623</v>
      </c>
      <c r="B256" s="110" t="s">
        <v>624</v>
      </c>
      <c r="C256" s="91">
        <v>18</v>
      </c>
      <c r="D256" s="91">
        <v>18</v>
      </c>
      <c r="E256" s="91">
        <v>0</v>
      </c>
      <c r="F256" s="91">
        <v>334</v>
      </c>
      <c r="G256" s="91">
        <v>334</v>
      </c>
      <c r="H256" s="94">
        <v>0</v>
      </c>
    </row>
    <row r="257" spans="1:8" ht="10.8">
      <c r="A257" s="69" t="s">
        <v>625</v>
      </c>
      <c r="B257" s="110" t="s">
        <v>626</v>
      </c>
      <c r="C257" s="91">
        <v>19</v>
      </c>
      <c r="D257" s="91">
        <v>19</v>
      </c>
      <c r="E257" s="91">
        <v>0</v>
      </c>
      <c r="F257" s="91">
        <v>230</v>
      </c>
      <c r="G257" s="91">
        <v>230</v>
      </c>
      <c r="H257" s="94">
        <v>0</v>
      </c>
    </row>
    <row r="258" spans="1:8" ht="10.8">
      <c r="A258" s="69" t="s">
        <v>627</v>
      </c>
      <c r="B258" s="110" t="s">
        <v>628</v>
      </c>
      <c r="C258" s="91">
        <v>14</v>
      </c>
      <c r="D258" s="91">
        <v>14</v>
      </c>
      <c r="E258" s="91">
        <v>0</v>
      </c>
      <c r="F258" s="91">
        <v>356</v>
      </c>
      <c r="G258" s="91">
        <v>356</v>
      </c>
      <c r="H258" s="94">
        <v>0</v>
      </c>
    </row>
    <row r="259" spans="1:8" ht="10.8">
      <c r="A259" s="69" t="s">
        <v>629</v>
      </c>
      <c r="B259" s="110" t="s">
        <v>630</v>
      </c>
      <c r="C259" s="91">
        <v>31</v>
      </c>
      <c r="D259" s="91">
        <v>31</v>
      </c>
      <c r="E259" s="91">
        <v>0</v>
      </c>
      <c r="F259" s="91">
        <v>1007</v>
      </c>
      <c r="G259" s="91">
        <v>1007</v>
      </c>
      <c r="H259" s="94">
        <v>0</v>
      </c>
    </row>
    <row r="260" spans="1:8" ht="10.8">
      <c r="A260" s="69" t="s">
        <v>631</v>
      </c>
      <c r="B260" s="110" t="s">
        <v>632</v>
      </c>
      <c r="C260" s="91">
        <v>10</v>
      </c>
      <c r="D260" s="91" t="s">
        <v>849</v>
      </c>
      <c r="E260" s="91" t="s">
        <v>849</v>
      </c>
      <c r="F260" s="91">
        <v>143</v>
      </c>
      <c r="G260" s="91">
        <v>131</v>
      </c>
      <c r="H260" s="94">
        <v>12</v>
      </c>
    </row>
    <row r="261" spans="1:8" ht="10.8">
      <c r="A261" s="68" t="s">
        <v>201</v>
      </c>
      <c r="B261" s="107" t="s">
        <v>633</v>
      </c>
      <c r="C261" s="97">
        <v>764</v>
      </c>
      <c r="D261" s="97">
        <v>569</v>
      </c>
      <c r="E261" s="97">
        <v>195</v>
      </c>
      <c r="F261" s="97">
        <v>20815</v>
      </c>
      <c r="G261" s="97">
        <v>13166</v>
      </c>
      <c r="H261" s="98">
        <v>7649</v>
      </c>
    </row>
    <row r="262" spans="1:8" ht="10.8">
      <c r="A262" s="69" t="s">
        <v>634</v>
      </c>
      <c r="B262" s="110" t="s">
        <v>635</v>
      </c>
      <c r="C262" s="91">
        <v>68</v>
      </c>
      <c r="D262" s="91">
        <v>59</v>
      </c>
      <c r="E262" s="91">
        <v>9</v>
      </c>
      <c r="F262" s="91">
        <v>1062</v>
      </c>
      <c r="G262" s="91">
        <v>579</v>
      </c>
      <c r="H262" s="94">
        <v>483</v>
      </c>
    </row>
    <row r="263" spans="1:8" ht="10.8">
      <c r="A263" s="69" t="s">
        <v>636</v>
      </c>
      <c r="B263" s="110" t="s">
        <v>637</v>
      </c>
      <c r="C263" s="91">
        <v>310</v>
      </c>
      <c r="D263" s="91">
        <v>175</v>
      </c>
      <c r="E263" s="91">
        <v>135</v>
      </c>
      <c r="F263" s="91">
        <v>12531</v>
      </c>
      <c r="G263" s="91">
        <v>6503</v>
      </c>
      <c r="H263" s="94">
        <v>6028</v>
      </c>
    </row>
    <row r="264" spans="1:8" ht="10.8">
      <c r="A264" s="69" t="s">
        <v>638</v>
      </c>
      <c r="B264" s="110" t="s">
        <v>639</v>
      </c>
      <c r="C264" s="91">
        <v>23</v>
      </c>
      <c r="D264" s="91">
        <v>23</v>
      </c>
      <c r="E264" s="91">
        <v>0</v>
      </c>
      <c r="F264" s="91">
        <v>124</v>
      </c>
      <c r="G264" s="91">
        <v>124</v>
      </c>
      <c r="H264" s="94">
        <v>0</v>
      </c>
    </row>
    <row r="265" spans="1:8" ht="10.8">
      <c r="A265" s="69" t="s">
        <v>640</v>
      </c>
      <c r="B265" s="110" t="s">
        <v>641</v>
      </c>
      <c r="C265" s="91">
        <v>73</v>
      </c>
      <c r="D265" s="91">
        <v>58</v>
      </c>
      <c r="E265" s="91">
        <v>15</v>
      </c>
      <c r="F265" s="91">
        <v>1180</v>
      </c>
      <c r="G265" s="91">
        <v>925</v>
      </c>
      <c r="H265" s="94">
        <v>255</v>
      </c>
    </row>
    <row r="266" spans="1:8" ht="10.8">
      <c r="A266" s="69" t="s">
        <v>642</v>
      </c>
      <c r="B266" s="110" t="s">
        <v>643</v>
      </c>
      <c r="C266" s="91">
        <v>50</v>
      </c>
      <c r="D266" s="91">
        <v>39</v>
      </c>
      <c r="E266" s="91">
        <v>11</v>
      </c>
      <c r="F266" s="91">
        <v>1627</v>
      </c>
      <c r="G266" s="91">
        <v>1326</v>
      </c>
      <c r="H266" s="94">
        <v>301</v>
      </c>
    </row>
    <row r="267" spans="1:8" ht="10.8">
      <c r="A267" s="69" t="s">
        <v>644</v>
      </c>
      <c r="B267" s="110" t="s">
        <v>645</v>
      </c>
      <c r="C267" s="91">
        <v>27</v>
      </c>
      <c r="D267" s="91">
        <v>5</v>
      </c>
      <c r="E267" s="91">
        <v>22</v>
      </c>
      <c r="F267" s="91">
        <v>551</v>
      </c>
      <c r="G267" s="91">
        <v>23</v>
      </c>
      <c r="H267" s="94">
        <v>528</v>
      </c>
    </row>
    <row r="268" spans="1:8" ht="10.8">
      <c r="A268" s="69" t="s">
        <v>646</v>
      </c>
      <c r="B268" s="110" t="s">
        <v>647</v>
      </c>
      <c r="C268" s="91">
        <v>16</v>
      </c>
      <c r="D268" s="91">
        <v>16</v>
      </c>
      <c r="E268" s="91">
        <v>0</v>
      </c>
      <c r="F268" s="91">
        <v>288</v>
      </c>
      <c r="G268" s="91">
        <v>288</v>
      </c>
      <c r="H268" s="94">
        <v>0</v>
      </c>
    </row>
    <row r="269" spans="1:8" ht="10.8">
      <c r="A269" s="69" t="s">
        <v>648</v>
      </c>
      <c r="B269" s="110" t="s">
        <v>649</v>
      </c>
      <c r="C269" s="91">
        <v>35</v>
      </c>
      <c r="D269" s="91">
        <v>35</v>
      </c>
      <c r="E269" s="91">
        <v>0</v>
      </c>
      <c r="F269" s="91">
        <v>203</v>
      </c>
      <c r="G269" s="91">
        <v>203</v>
      </c>
      <c r="H269" s="94">
        <v>0</v>
      </c>
    </row>
    <row r="270" spans="1:8" ht="10.8">
      <c r="A270" s="69" t="s">
        <v>650</v>
      </c>
      <c r="B270" s="110" t="s">
        <v>651</v>
      </c>
      <c r="C270" s="91">
        <v>101</v>
      </c>
      <c r="D270" s="91">
        <v>101</v>
      </c>
      <c r="E270" s="91">
        <v>0</v>
      </c>
      <c r="F270" s="91">
        <v>1955</v>
      </c>
      <c r="G270" s="91">
        <v>1955</v>
      </c>
      <c r="H270" s="94">
        <v>0</v>
      </c>
    </row>
    <row r="271" spans="1:8" ht="10.8">
      <c r="A271" s="69" t="s">
        <v>652</v>
      </c>
      <c r="B271" s="110" t="s">
        <v>653</v>
      </c>
      <c r="C271" s="91">
        <v>61</v>
      </c>
      <c r="D271" s="91" t="s">
        <v>849</v>
      </c>
      <c r="E271" s="91" t="s">
        <v>849</v>
      </c>
      <c r="F271" s="91">
        <v>1294</v>
      </c>
      <c r="G271" s="91">
        <v>1240</v>
      </c>
      <c r="H271" s="94">
        <v>54</v>
      </c>
    </row>
    <row r="272" spans="1:8" ht="10.8">
      <c r="A272" s="68" t="s">
        <v>201</v>
      </c>
      <c r="B272" s="107" t="s">
        <v>654</v>
      </c>
      <c r="C272" s="97" t="s">
        <v>128</v>
      </c>
      <c r="D272" s="97" t="s">
        <v>128</v>
      </c>
      <c r="E272" s="97" t="s">
        <v>128</v>
      </c>
      <c r="F272" s="97" t="s">
        <v>128</v>
      </c>
      <c r="G272" s="97" t="s">
        <v>128</v>
      </c>
      <c r="H272" s="98" t="s">
        <v>128</v>
      </c>
    </row>
    <row r="273" spans="1:8" ht="10.8">
      <c r="A273" s="69" t="s">
        <v>655</v>
      </c>
      <c r="B273" s="110" t="s">
        <v>656</v>
      </c>
      <c r="C273" s="91" t="s">
        <v>128</v>
      </c>
      <c r="D273" s="92" t="s">
        <v>128</v>
      </c>
      <c r="E273" s="92" t="s">
        <v>128</v>
      </c>
      <c r="F273" s="91" t="s">
        <v>128</v>
      </c>
      <c r="G273" s="92" t="s">
        <v>128</v>
      </c>
      <c r="H273" s="93" t="s">
        <v>128</v>
      </c>
    </row>
    <row r="274" spans="1:8" ht="10.8">
      <c r="A274" s="69" t="s">
        <v>657</v>
      </c>
      <c r="B274" s="110" t="s">
        <v>658</v>
      </c>
      <c r="C274" s="91" t="s">
        <v>128</v>
      </c>
      <c r="D274" s="91" t="s">
        <v>128</v>
      </c>
      <c r="E274" s="91" t="s">
        <v>128</v>
      </c>
      <c r="F274" s="91" t="s">
        <v>128</v>
      </c>
      <c r="G274" s="91" t="s">
        <v>128</v>
      </c>
      <c r="H274" s="94" t="s">
        <v>128</v>
      </c>
    </row>
    <row r="275" spans="1:8" ht="10.8">
      <c r="A275" s="69" t="s">
        <v>659</v>
      </c>
      <c r="B275" s="110" t="s">
        <v>660</v>
      </c>
      <c r="C275" s="91">
        <v>51</v>
      </c>
      <c r="D275" s="91">
        <v>51</v>
      </c>
      <c r="E275" s="91">
        <v>0</v>
      </c>
      <c r="F275" s="91">
        <v>983</v>
      </c>
      <c r="G275" s="91">
        <v>983</v>
      </c>
      <c r="H275" s="94">
        <v>0</v>
      </c>
    </row>
    <row r="276" spans="1:8" ht="10.8">
      <c r="A276" s="69" t="s">
        <v>661</v>
      </c>
      <c r="B276" s="110" t="s">
        <v>662</v>
      </c>
      <c r="C276" s="91">
        <v>177</v>
      </c>
      <c r="D276" s="91">
        <v>127</v>
      </c>
      <c r="E276" s="91">
        <v>50</v>
      </c>
      <c r="F276" s="91">
        <v>5305</v>
      </c>
      <c r="G276" s="91">
        <v>3301</v>
      </c>
      <c r="H276" s="94">
        <v>2004</v>
      </c>
    </row>
    <row r="277" spans="1:8" ht="10.8">
      <c r="A277" s="69" t="s">
        <v>663</v>
      </c>
      <c r="B277" s="110" t="s">
        <v>664</v>
      </c>
      <c r="C277" s="91">
        <v>54</v>
      </c>
      <c r="D277" s="91">
        <v>54</v>
      </c>
      <c r="E277" s="91">
        <v>0</v>
      </c>
      <c r="F277" s="91">
        <v>1250</v>
      </c>
      <c r="G277" s="91">
        <v>1250</v>
      </c>
      <c r="H277" s="94">
        <v>0</v>
      </c>
    </row>
    <row r="278" spans="1:8" ht="10.8">
      <c r="A278" s="69" t="s">
        <v>665</v>
      </c>
      <c r="B278" s="110" t="s">
        <v>666</v>
      </c>
      <c r="C278" s="91">
        <v>28</v>
      </c>
      <c r="D278" s="91">
        <v>28</v>
      </c>
      <c r="E278" s="91">
        <v>0</v>
      </c>
      <c r="F278" s="91">
        <v>253</v>
      </c>
      <c r="G278" s="91">
        <v>253</v>
      </c>
      <c r="H278" s="94">
        <v>0</v>
      </c>
    </row>
    <row r="279" spans="1:8" ht="10.8">
      <c r="A279" s="69" t="s">
        <v>667</v>
      </c>
      <c r="B279" s="110" t="s">
        <v>668</v>
      </c>
      <c r="C279" s="91">
        <v>106</v>
      </c>
      <c r="D279" s="91">
        <v>106</v>
      </c>
      <c r="E279" s="91">
        <v>0</v>
      </c>
      <c r="F279" s="91">
        <v>4081</v>
      </c>
      <c r="G279" s="91">
        <v>4081</v>
      </c>
      <c r="H279" s="94">
        <v>0</v>
      </c>
    </row>
    <row r="280" spans="1:8" ht="10.8">
      <c r="A280" s="68" t="s">
        <v>201</v>
      </c>
      <c r="B280" s="107" t="s">
        <v>669</v>
      </c>
      <c r="C280" s="97">
        <v>373</v>
      </c>
      <c r="D280" s="97">
        <v>281</v>
      </c>
      <c r="E280" s="97">
        <v>92</v>
      </c>
      <c r="F280" s="97">
        <v>5614</v>
      </c>
      <c r="G280" s="97">
        <v>4575</v>
      </c>
      <c r="H280" s="98">
        <v>1039</v>
      </c>
    </row>
    <row r="281" spans="1:8" ht="10.8">
      <c r="A281" s="69" t="s">
        <v>670</v>
      </c>
      <c r="B281" s="110" t="s">
        <v>671</v>
      </c>
      <c r="C281" s="91">
        <v>23</v>
      </c>
      <c r="D281" s="91">
        <v>23</v>
      </c>
      <c r="E281" s="91">
        <v>0</v>
      </c>
      <c r="F281" s="91">
        <v>182</v>
      </c>
      <c r="G281" s="91">
        <v>182</v>
      </c>
      <c r="H281" s="94">
        <v>0</v>
      </c>
    </row>
    <row r="282" spans="1:8" ht="10.8">
      <c r="A282" s="69" t="s">
        <v>672</v>
      </c>
      <c r="B282" s="110" t="s">
        <v>673</v>
      </c>
      <c r="C282" s="91">
        <v>14</v>
      </c>
      <c r="D282" s="91">
        <v>14</v>
      </c>
      <c r="E282" s="91">
        <v>0</v>
      </c>
      <c r="F282" s="91">
        <v>548</v>
      </c>
      <c r="G282" s="91">
        <v>548</v>
      </c>
      <c r="H282" s="94">
        <v>0</v>
      </c>
    </row>
    <row r="283" spans="1:8" ht="10.8">
      <c r="A283" s="69" t="s">
        <v>674</v>
      </c>
      <c r="B283" s="110" t="s">
        <v>675</v>
      </c>
      <c r="C283" s="91">
        <v>30</v>
      </c>
      <c r="D283" s="91">
        <v>30</v>
      </c>
      <c r="E283" s="91">
        <v>0</v>
      </c>
      <c r="F283" s="91">
        <v>913</v>
      </c>
      <c r="G283" s="91">
        <v>913</v>
      </c>
      <c r="H283" s="94">
        <v>0</v>
      </c>
    </row>
    <row r="284" spans="1:8" ht="10.8">
      <c r="A284" s="69" t="s">
        <v>676</v>
      </c>
      <c r="B284" s="110" t="s">
        <v>677</v>
      </c>
      <c r="C284" s="91">
        <v>18</v>
      </c>
      <c r="D284" s="91" t="s">
        <v>849</v>
      </c>
      <c r="E284" s="91" t="s">
        <v>849</v>
      </c>
      <c r="F284" s="91">
        <v>504</v>
      </c>
      <c r="G284" s="91">
        <v>329</v>
      </c>
      <c r="H284" s="94">
        <v>175</v>
      </c>
    </row>
    <row r="285" spans="1:8" ht="10.8">
      <c r="A285" s="69" t="s">
        <v>678</v>
      </c>
      <c r="B285" s="110" t="s">
        <v>679</v>
      </c>
      <c r="C285" s="91">
        <v>13</v>
      </c>
      <c r="D285" s="91">
        <v>13</v>
      </c>
      <c r="E285" s="91">
        <v>0</v>
      </c>
      <c r="F285" s="91">
        <v>303</v>
      </c>
      <c r="G285" s="91">
        <v>303</v>
      </c>
      <c r="H285" s="94">
        <v>0</v>
      </c>
    </row>
    <row r="286" spans="1:8" ht="10.8">
      <c r="A286" s="69" t="s">
        <v>680</v>
      </c>
      <c r="B286" s="110" t="s">
        <v>681</v>
      </c>
      <c r="C286" s="91">
        <v>21</v>
      </c>
      <c r="D286" s="91">
        <v>21</v>
      </c>
      <c r="E286" s="91">
        <v>0</v>
      </c>
      <c r="F286" s="91">
        <v>226</v>
      </c>
      <c r="G286" s="91">
        <v>226</v>
      </c>
      <c r="H286" s="94">
        <v>0</v>
      </c>
    </row>
    <row r="287" spans="1:8" ht="10.8">
      <c r="A287" s="69" t="s">
        <v>682</v>
      </c>
      <c r="B287" s="110" t="s">
        <v>683</v>
      </c>
      <c r="C287" s="91">
        <v>17</v>
      </c>
      <c r="D287" s="91">
        <v>17</v>
      </c>
      <c r="E287" s="91">
        <v>0</v>
      </c>
      <c r="F287" s="91">
        <v>397</v>
      </c>
      <c r="G287" s="91">
        <v>397</v>
      </c>
      <c r="H287" s="94">
        <v>0</v>
      </c>
    </row>
    <row r="288" spans="1:8" ht="10.8">
      <c r="A288" s="69" t="s">
        <v>684</v>
      </c>
      <c r="B288" s="110" t="s">
        <v>685</v>
      </c>
      <c r="C288" s="91">
        <v>237</v>
      </c>
      <c r="D288" s="91">
        <v>146</v>
      </c>
      <c r="E288" s="91">
        <v>91</v>
      </c>
      <c r="F288" s="91">
        <v>2541</v>
      </c>
      <c r="G288" s="91">
        <v>1677</v>
      </c>
      <c r="H288" s="94">
        <v>864</v>
      </c>
    </row>
    <row r="289" spans="1:11" ht="10.8">
      <c r="A289" s="68" t="s">
        <v>201</v>
      </c>
      <c r="B289" s="107" t="s">
        <v>686</v>
      </c>
      <c r="C289" s="97">
        <v>1284</v>
      </c>
      <c r="D289" s="97">
        <v>940</v>
      </c>
      <c r="E289" s="97">
        <v>344</v>
      </c>
      <c r="F289" s="97">
        <v>32232</v>
      </c>
      <c r="G289" s="97">
        <v>21510</v>
      </c>
      <c r="H289" s="98">
        <v>10722</v>
      </c>
    </row>
    <row r="290" spans="1:11" ht="10.8">
      <c r="A290" s="69" t="s">
        <v>687</v>
      </c>
      <c r="B290" s="110" t="s">
        <v>688</v>
      </c>
      <c r="C290" s="91" t="s">
        <v>128</v>
      </c>
      <c r="D290" s="91" t="s">
        <v>128</v>
      </c>
      <c r="E290" s="91" t="s">
        <v>128</v>
      </c>
      <c r="F290" s="91" t="s">
        <v>128</v>
      </c>
      <c r="G290" s="91" t="s">
        <v>128</v>
      </c>
      <c r="H290" s="94" t="s">
        <v>128</v>
      </c>
    </row>
    <row r="291" spans="1:11" ht="10.8">
      <c r="A291" s="69" t="s">
        <v>689</v>
      </c>
      <c r="B291" s="110" t="s">
        <v>690</v>
      </c>
      <c r="C291" s="91" t="s">
        <v>128</v>
      </c>
      <c r="D291" s="91" t="s">
        <v>128</v>
      </c>
      <c r="E291" s="91" t="s">
        <v>128</v>
      </c>
      <c r="F291" s="91" t="s">
        <v>128</v>
      </c>
      <c r="G291" s="91" t="s">
        <v>128</v>
      </c>
      <c r="H291" s="94" t="s">
        <v>128</v>
      </c>
    </row>
    <row r="292" spans="1:11" ht="10.8">
      <c r="A292" s="69" t="s">
        <v>691</v>
      </c>
      <c r="B292" s="110" t="s">
        <v>692</v>
      </c>
      <c r="C292" s="91" t="s">
        <v>128</v>
      </c>
      <c r="D292" s="91" t="s">
        <v>128</v>
      </c>
      <c r="E292" s="91" t="s">
        <v>128</v>
      </c>
      <c r="F292" s="91" t="s">
        <v>128</v>
      </c>
      <c r="G292" s="91" t="s">
        <v>128</v>
      </c>
      <c r="H292" s="94" t="s">
        <v>128</v>
      </c>
    </row>
    <row r="293" spans="1:11" ht="10.8">
      <c r="A293" s="69" t="s">
        <v>693</v>
      </c>
      <c r="B293" s="110" t="s">
        <v>694</v>
      </c>
      <c r="C293" s="91">
        <v>4</v>
      </c>
      <c r="D293" s="91">
        <v>4</v>
      </c>
      <c r="E293" s="91">
        <v>0</v>
      </c>
      <c r="F293" s="91">
        <v>59</v>
      </c>
      <c r="G293" s="91">
        <v>59</v>
      </c>
      <c r="H293" s="94">
        <v>0</v>
      </c>
    </row>
    <row r="294" spans="1:11" ht="10.8">
      <c r="A294" s="69" t="s">
        <v>695</v>
      </c>
      <c r="B294" s="110" t="s">
        <v>696</v>
      </c>
      <c r="C294" s="91">
        <v>17</v>
      </c>
      <c r="D294" s="91">
        <v>13</v>
      </c>
      <c r="E294" s="91">
        <v>4</v>
      </c>
      <c r="F294" s="91">
        <v>288</v>
      </c>
      <c r="G294" s="91">
        <v>165</v>
      </c>
      <c r="H294" s="94">
        <v>123</v>
      </c>
      <c r="K294" s="78"/>
    </row>
    <row r="295" spans="1:11" ht="10.8">
      <c r="A295" s="69" t="s">
        <v>697</v>
      </c>
      <c r="B295" s="110" t="s">
        <v>698</v>
      </c>
      <c r="C295" s="91">
        <v>7</v>
      </c>
      <c r="D295" s="92">
        <v>7</v>
      </c>
      <c r="E295" s="92">
        <v>0</v>
      </c>
      <c r="F295" s="91">
        <v>581</v>
      </c>
      <c r="G295" s="92">
        <v>581</v>
      </c>
      <c r="H295" s="93">
        <v>0</v>
      </c>
    </row>
    <row r="296" spans="1:11" ht="10.8">
      <c r="A296" s="69" t="s">
        <v>699</v>
      </c>
      <c r="B296" s="110" t="s">
        <v>700</v>
      </c>
      <c r="C296" s="91">
        <v>21</v>
      </c>
      <c r="D296" s="91">
        <v>21</v>
      </c>
      <c r="E296" s="91">
        <v>0</v>
      </c>
      <c r="F296" s="91">
        <v>602</v>
      </c>
      <c r="G296" s="91">
        <v>602</v>
      </c>
      <c r="H296" s="94">
        <v>0</v>
      </c>
    </row>
    <row r="297" spans="1:11" ht="10.8">
      <c r="A297" s="69" t="s">
        <v>701</v>
      </c>
      <c r="B297" s="110" t="s">
        <v>702</v>
      </c>
      <c r="C297" s="91">
        <v>174</v>
      </c>
      <c r="D297" s="91">
        <v>174</v>
      </c>
      <c r="E297" s="91">
        <v>0</v>
      </c>
      <c r="F297" s="91">
        <v>2692</v>
      </c>
      <c r="G297" s="91">
        <v>2692</v>
      </c>
      <c r="H297" s="94">
        <v>0</v>
      </c>
      <c r="K297" s="78"/>
    </row>
    <row r="298" spans="1:11" ht="10.8">
      <c r="A298" s="69" t="s">
        <v>703</v>
      </c>
      <c r="B298" s="110" t="s">
        <v>704</v>
      </c>
      <c r="C298" s="91">
        <v>4</v>
      </c>
      <c r="D298" s="91">
        <v>4</v>
      </c>
      <c r="E298" s="91">
        <v>0</v>
      </c>
      <c r="F298" s="91">
        <v>14</v>
      </c>
      <c r="G298" s="91">
        <v>14</v>
      </c>
      <c r="H298" s="94">
        <v>0</v>
      </c>
    </row>
    <row r="299" spans="1:11" ht="10.8">
      <c r="A299" s="69" t="s">
        <v>705</v>
      </c>
      <c r="B299" s="110" t="s">
        <v>706</v>
      </c>
      <c r="C299" s="91">
        <v>13</v>
      </c>
      <c r="D299" s="91" t="s">
        <v>849</v>
      </c>
      <c r="E299" s="91" t="s">
        <v>849</v>
      </c>
      <c r="F299" s="91">
        <v>400</v>
      </c>
      <c r="G299" s="91" t="s">
        <v>849</v>
      </c>
      <c r="H299" s="138" t="s">
        <v>849</v>
      </c>
    </row>
    <row r="300" spans="1:11" ht="10.8">
      <c r="A300" s="69" t="s">
        <v>707</v>
      </c>
      <c r="B300" s="110" t="s">
        <v>708</v>
      </c>
      <c r="C300" s="91">
        <v>909</v>
      </c>
      <c r="D300" s="91">
        <v>570</v>
      </c>
      <c r="E300" s="91">
        <v>339</v>
      </c>
      <c r="F300" s="91">
        <v>22494</v>
      </c>
      <c r="G300" s="91">
        <v>11897</v>
      </c>
      <c r="H300" s="94">
        <v>10597</v>
      </c>
    </row>
    <row r="301" spans="1:11" ht="10.8">
      <c r="A301" s="69" t="s">
        <v>709</v>
      </c>
      <c r="B301" s="110" t="s">
        <v>710</v>
      </c>
      <c r="C301" s="91">
        <v>29</v>
      </c>
      <c r="D301" s="91">
        <v>29</v>
      </c>
      <c r="E301" s="91">
        <v>0</v>
      </c>
      <c r="F301" s="91">
        <v>2139</v>
      </c>
      <c r="G301" s="91">
        <v>2139</v>
      </c>
      <c r="H301" s="94">
        <v>0</v>
      </c>
    </row>
    <row r="302" spans="1:11" ht="10.8">
      <c r="A302" s="69" t="s">
        <v>711</v>
      </c>
      <c r="B302" s="110" t="s">
        <v>712</v>
      </c>
      <c r="C302" s="91">
        <v>13</v>
      </c>
      <c r="D302" s="91">
        <v>13</v>
      </c>
      <c r="E302" s="91">
        <v>0</v>
      </c>
      <c r="F302" s="91">
        <v>333</v>
      </c>
      <c r="G302" s="91">
        <v>333</v>
      </c>
      <c r="H302" s="94">
        <v>0</v>
      </c>
    </row>
    <row r="303" spans="1:11" ht="10.8">
      <c r="A303" s="69" t="s">
        <v>713</v>
      </c>
      <c r="B303" s="110" t="s">
        <v>714</v>
      </c>
      <c r="C303" s="91">
        <v>28</v>
      </c>
      <c r="D303" s="91">
        <v>28</v>
      </c>
      <c r="E303" s="91">
        <v>0</v>
      </c>
      <c r="F303" s="91">
        <v>556</v>
      </c>
      <c r="G303" s="91">
        <v>556</v>
      </c>
      <c r="H303" s="94">
        <v>0</v>
      </c>
    </row>
    <row r="304" spans="1:11" ht="10.8">
      <c r="A304" s="69" t="s">
        <v>715</v>
      </c>
      <c r="B304" s="110" t="s">
        <v>716</v>
      </c>
      <c r="C304" s="91">
        <v>7</v>
      </c>
      <c r="D304" s="91">
        <v>7</v>
      </c>
      <c r="E304" s="91">
        <v>0</v>
      </c>
      <c r="F304" s="91">
        <v>192</v>
      </c>
      <c r="G304" s="91">
        <v>192</v>
      </c>
      <c r="H304" s="94">
        <v>0</v>
      </c>
    </row>
    <row r="305" spans="1:8" ht="10.8">
      <c r="A305" s="68" t="s">
        <v>201</v>
      </c>
      <c r="B305" s="107" t="s">
        <v>717</v>
      </c>
      <c r="C305" s="97">
        <v>546</v>
      </c>
      <c r="D305" s="97">
        <v>531</v>
      </c>
      <c r="E305" s="97">
        <v>15</v>
      </c>
      <c r="F305" s="97">
        <v>10385</v>
      </c>
      <c r="G305" s="97">
        <v>9887</v>
      </c>
      <c r="H305" s="98">
        <v>498</v>
      </c>
    </row>
    <row r="306" spans="1:8" ht="10.8">
      <c r="A306" s="69" t="s">
        <v>718</v>
      </c>
      <c r="B306" s="110" t="s">
        <v>719</v>
      </c>
      <c r="C306" s="91">
        <v>10</v>
      </c>
      <c r="D306" s="91">
        <v>10</v>
      </c>
      <c r="E306" s="91">
        <v>0</v>
      </c>
      <c r="F306" s="91">
        <v>65</v>
      </c>
      <c r="G306" s="91">
        <v>65</v>
      </c>
      <c r="H306" s="94">
        <v>0</v>
      </c>
    </row>
    <row r="307" spans="1:8" ht="10.8">
      <c r="A307" s="69" t="s">
        <v>720</v>
      </c>
      <c r="B307" s="110" t="s">
        <v>721</v>
      </c>
      <c r="C307" s="91">
        <v>31</v>
      </c>
      <c r="D307" s="91">
        <v>31</v>
      </c>
      <c r="E307" s="91">
        <v>0</v>
      </c>
      <c r="F307" s="91">
        <v>622</v>
      </c>
      <c r="G307" s="91">
        <v>622</v>
      </c>
      <c r="H307" s="94">
        <v>0</v>
      </c>
    </row>
    <row r="308" spans="1:8" ht="10.8">
      <c r="A308" s="69" t="s">
        <v>722</v>
      </c>
      <c r="B308" s="110" t="s">
        <v>723</v>
      </c>
      <c r="C308" s="91">
        <v>85</v>
      </c>
      <c r="D308" s="91">
        <v>70</v>
      </c>
      <c r="E308" s="91">
        <v>15</v>
      </c>
      <c r="F308" s="91">
        <v>1771</v>
      </c>
      <c r="G308" s="91">
        <v>1273</v>
      </c>
      <c r="H308" s="94">
        <v>498</v>
      </c>
    </row>
    <row r="309" spans="1:8" ht="10.8">
      <c r="A309" s="69" t="s">
        <v>724</v>
      </c>
      <c r="B309" s="110" t="s">
        <v>725</v>
      </c>
      <c r="C309" s="91">
        <v>40</v>
      </c>
      <c r="D309" s="91">
        <v>40</v>
      </c>
      <c r="E309" s="91">
        <v>0</v>
      </c>
      <c r="F309" s="91">
        <v>1076</v>
      </c>
      <c r="G309" s="91">
        <v>1076</v>
      </c>
      <c r="H309" s="94">
        <v>0</v>
      </c>
    </row>
    <row r="310" spans="1:8" ht="10.8">
      <c r="A310" s="69" t="s">
        <v>726</v>
      </c>
      <c r="B310" s="110" t="s">
        <v>727</v>
      </c>
      <c r="C310" s="91">
        <v>28</v>
      </c>
      <c r="D310" s="91">
        <v>28</v>
      </c>
      <c r="E310" s="91">
        <v>0</v>
      </c>
      <c r="F310" s="91">
        <v>536</v>
      </c>
      <c r="G310" s="91">
        <v>536</v>
      </c>
      <c r="H310" s="138">
        <v>0</v>
      </c>
    </row>
    <row r="311" spans="1:8" ht="10.8">
      <c r="A311" s="69" t="s">
        <v>728</v>
      </c>
      <c r="B311" s="110" t="s">
        <v>729</v>
      </c>
      <c r="C311" s="91">
        <v>5</v>
      </c>
      <c r="D311" s="91">
        <v>5</v>
      </c>
      <c r="E311" s="91">
        <v>0</v>
      </c>
      <c r="F311" s="91">
        <v>200</v>
      </c>
      <c r="G311" s="91">
        <v>200</v>
      </c>
      <c r="H311" s="94">
        <v>0</v>
      </c>
    </row>
    <row r="312" spans="1:8" ht="10.8">
      <c r="A312" s="69" t="s">
        <v>730</v>
      </c>
      <c r="B312" s="110" t="s">
        <v>731</v>
      </c>
      <c r="C312" s="91">
        <v>45</v>
      </c>
      <c r="D312" s="92">
        <v>45</v>
      </c>
      <c r="E312" s="92">
        <v>0</v>
      </c>
      <c r="F312" s="91">
        <v>775</v>
      </c>
      <c r="G312" s="92">
        <v>775</v>
      </c>
      <c r="H312" s="93">
        <v>0</v>
      </c>
    </row>
    <row r="313" spans="1:8" ht="10.8">
      <c r="A313" s="69" t="s">
        <v>732</v>
      </c>
      <c r="B313" s="110" t="s">
        <v>733</v>
      </c>
      <c r="C313" s="91">
        <v>46</v>
      </c>
      <c r="D313" s="91">
        <v>46</v>
      </c>
      <c r="E313" s="91">
        <v>0</v>
      </c>
      <c r="F313" s="91">
        <v>754</v>
      </c>
      <c r="G313" s="91">
        <v>754</v>
      </c>
      <c r="H313" s="94">
        <v>0</v>
      </c>
    </row>
    <row r="314" spans="1:8" ht="10.8">
      <c r="A314" s="69" t="s">
        <v>734</v>
      </c>
      <c r="B314" s="110" t="s">
        <v>735</v>
      </c>
      <c r="C314" s="91">
        <v>101</v>
      </c>
      <c r="D314" s="91">
        <v>101</v>
      </c>
      <c r="E314" s="91">
        <v>0</v>
      </c>
      <c r="F314" s="91">
        <v>2270</v>
      </c>
      <c r="G314" s="91">
        <v>2270</v>
      </c>
      <c r="H314" s="94">
        <v>0</v>
      </c>
    </row>
    <row r="315" spans="1:8" ht="10.8">
      <c r="A315" s="69" t="s">
        <v>736</v>
      </c>
      <c r="B315" s="110" t="s">
        <v>737</v>
      </c>
      <c r="C315" s="91" t="s">
        <v>128</v>
      </c>
      <c r="D315" s="91" t="s">
        <v>128</v>
      </c>
      <c r="E315" s="91" t="s">
        <v>128</v>
      </c>
      <c r="F315" s="91" t="s">
        <v>128</v>
      </c>
      <c r="G315" s="91" t="s">
        <v>128</v>
      </c>
      <c r="H315" s="94" t="s">
        <v>128</v>
      </c>
    </row>
    <row r="316" spans="1:8" ht="10.8">
      <c r="A316" s="69" t="s">
        <v>738</v>
      </c>
      <c r="B316" s="110" t="s">
        <v>739</v>
      </c>
      <c r="C316" s="91">
        <v>106</v>
      </c>
      <c r="D316" s="91">
        <v>106</v>
      </c>
      <c r="E316" s="91">
        <v>0</v>
      </c>
      <c r="F316" s="91">
        <v>1603</v>
      </c>
      <c r="G316" s="91">
        <v>1603</v>
      </c>
      <c r="H316" s="94">
        <v>0</v>
      </c>
    </row>
    <row r="317" spans="1:8" ht="10.8">
      <c r="A317" s="69" t="s">
        <v>740</v>
      </c>
      <c r="B317" s="110" t="s">
        <v>741</v>
      </c>
      <c r="C317" s="91">
        <v>10</v>
      </c>
      <c r="D317" s="91">
        <v>10</v>
      </c>
      <c r="E317" s="91">
        <v>0</v>
      </c>
      <c r="F317" s="91">
        <v>121</v>
      </c>
      <c r="G317" s="91">
        <v>121</v>
      </c>
      <c r="H317" s="94">
        <v>0</v>
      </c>
    </row>
    <row r="318" spans="1:8" ht="10.8">
      <c r="A318" s="69" t="s">
        <v>742</v>
      </c>
      <c r="B318" s="110" t="s">
        <v>743</v>
      </c>
      <c r="C318" s="91" t="s">
        <v>849</v>
      </c>
      <c r="D318" s="91" t="s">
        <v>849</v>
      </c>
      <c r="E318" s="91">
        <v>0</v>
      </c>
      <c r="F318" s="91">
        <v>0</v>
      </c>
      <c r="G318" s="91">
        <v>0</v>
      </c>
      <c r="H318" s="94">
        <v>0</v>
      </c>
    </row>
    <row r="319" spans="1:8" ht="11.4" thickBot="1">
      <c r="A319" s="115" t="s">
        <v>744</v>
      </c>
      <c r="B319" s="116" t="s">
        <v>745</v>
      </c>
      <c r="C319" s="101" t="s">
        <v>128</v>
      </c>
      <c r="D319" s="102" t="s">
        <v>128</v>
      </c>
      <c r="E319" s="102" t="s">
        <v>128</v>
      </c>
      <c r="F319" s="101" t="s">
        <v>128</v>
      </c>
      <c r="G319" s="102" t="s">
        <v>128</v>
      </c>
      <c r="H319" s="103" t="s">
        <v>128</v>
      </c>
    </row>
    <row r="320" spans="1:8" ht="12" thickTop="1">
      <c r="A320" s="85" t="s">
        <v>808</v>
      </c>
      <c r="B320"/>
      <c r="C320"/>
      <c r="D320"/>
      <c r="E320"/>
      <c r="F320"/>
      <c r="G320"/>
      <c r="H320"/>
    </row>
    <row r="321" spans="1:8" ht="11.4">
      <c r="A321" s="85" t="s">
        <v>809</v>
      </c>
      <c r="B321"/>
      <c r="C321"/>
      <c r="D321"/>
      <c r="E321"/>
      <c r="F321"/>
      <c r="G321"/>
      <c r="H321"/>
    </row>
    <row r="322" spans="1:8" ht="11.4">
      <c r="A322" s="141" t="s">
        <v>810</v>
      </c>
      <c r="B322"/>
      <c r="C322"/>
      <c r="D322"/>
      <c r="E322"/>
      <c r="F322"/>
      <c r="G322"/>
      <c r="H322"/>
    </row>
    <row r="323" spans="1:8" ht="13.8">
      <c r="A323" s="86" t="s">
        <v>147</v>
      </c>
    </row>
    <row r="324" spans="1:8">
      <c r="A324" s="50" t="s">
        <v>754</v>
      </c>
    </row>
  </sheetData>
  <mergeCells count="6">
    <mergeCell ref="A1:H2"/>
    <mergeCell ref="A3:H4"/>
    <mergeCell ref="C6:C7"/>
    <mergeCell ref="D6:E6"/>
    <mergeCell ref="F6:F7"/>
    <mergeCell ref="G6:H6"/>
  </mergeCells>
  <pageMargins left="0.7" right="0.7" top="0.75" bottom="0.75" header="0.3" footer="0.3"/>
  <pageSetup paperSize="9" orientation="portrait" r:id="rId1"/>
  <ignoredErrors>
    <ignoredError sqref="A10:A31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9">
    <tabColor theme="4"/>
  </sheetPr>
  <dimension ref="A1:P33"/>
  <sheetViews>
    <sheetView workbookViewId="0">
      <selection sqref="A1:E2"/>
    </sheetView>
  </sheetViews>
  <sheetFormatPr defaultRowHeight="10.8"/>
  <cols>
    <col min="1" max="1" width="16.85546875" customWidth="1"/>
    <col min="2" max="2" width="13.28515625" customWidth="1"/>
    <col min="3" max="3" width="16.85546875" customWidth="1"/>
    <col min="4" max="4" width="19.140625" customWidth="1"/>
    <col min="5" max="5" width="16.42578125" customWidth="1"/>
    <col min="14" max="14" width="11.42578125" bestFit="1" customWidth="1"/>
  </cols>
  <sheetData>
    <row r="1" spans="1:16">
      <c r="A1" s="203" t="s">
        <v>856</v>
      </c>
      <c r="B1" s="203"/>
      <c r="C1" s="203"/>
      <c r="D1" s="203"/>
      <c r="E1" s="203"/>
      <c r="N1" s="78"/>
    </row>
    <row r="2" spans="1:16" ht="17.399999999999999" customHeight="1">
      <c r="A2" s="203"/>
      <c r="B2" s="203"/>
      <c r="C2" s="203"/>
      <c r="D2" s="203"/>
      <c r="E2" s="203"/>
    </row>
    <row r="3" spans="1:16">
      <c r="A3" s="210" t="s">
        <v>815</v>
      </c>
      <c r="B3" s="211"/>
      <c r="C3" s="211"/>
      <c r="D3" s="211"/>
      <c r="E3" s="211"/>
    </row>
    <row r="4" spans="1:16">
      <c r="A4" s="211"/>
      <c r="B4" s="211"/>
      <c r="C4" s="211"/>
      <c r="D4" s="211"/>
      <c r="E4" s="211"/>
    </row>
    <row r="5" spans="1:16" ht="11.4" thickBot="1">
      <c r="A5" s="62"/>
      <c r="B5" s="62"/>
      <c r="C5" s="62"/>
      <c r="D5" s="62"/>
      <c r="E5" s="62"/>
    </row>
    <row r="6" spans="1:16" ht="11.4" thickTop="1">
      <c r="A6" s="212"/>
      <c r="B6" s="212" t="s">
        <v>762</v>
      </c>
      <c r="C6" s="214" t="s">
        <v>132</v>
      </c>
      <c r="D6" s="214"/>
      <c r="E6" s="214"/>
    </row>
    <row r="7" spans="1:16" ht="22.2">
      <c r="A7" s="213"/>
      <c r="B7" s="213"/>
      <c r="C7" s="54" t="s">
        <v>767</v>
      </c>
      <c r="D7" s="54" t="s">
        <v>768</v>
      </c>
      <c r="E7" s="54" t="s">
        <v>769</v>
      </c>
    </row>
    <row r="8" spans="1:16">
      <c r="A8" s="99" t="s">
        <v>864</v>
      </c>
      <c r="B8" s="88">
        <f>3968+57</f>
        <v>4025</v>
      </c>
      <c r="C8" s="88">
        <f>3139+57</f>
        <v>3196</v>
      </c>
      <c r="D8" s="88">
        <v>732</v>
      </c>
      <c r="E8" s="88">
        <v>97</v>
      </c>
    </row>
    <row r="9" spans="1:16">
      <c r="A9" s="99" t="s">
        <v>149</v>
      </c>
      <c r="B9" s="91">
        <v>913</v>
      </c>
      <c r="C9" s="91">
        <v>533</v>
      </c>
      <c r="D9" s="91">
        <v>376</v>
      </c>
      <c r="E9" s="91">
        <v>4</v>
      </c>
    </row>
    <row r="10" spans="1:16">
      <c r="A10" s="99" t="s">
        <v>202</v>
      </c>
      <c r="B10" s="91">
        <v>220</v>
      </c>
      <c r="C10" s="91">
        <v>179</v>
      </c>
      <c r="D10" s="91" t="s">
        <v>849</v>
      </c>
      <c r="E10" s="91" t="s">
        <v>849</v>
      </c>
    </row>
    <row r="11" spans="1:16">
      <c r="A11" s="99" t="s">
        <v>219</v>
      </c>
      <c r="B11" s="91">
        <v>267</v>
      </c>
      <c r="C11" s="91">
        <v>243</v>
      </c>
      <c r="D11" s="91">
        <v>24</v>
      </c>
      <c r="E11" s="91">
        <v>0</v>
      </c>
    </row>
    <row r="12" spans="1:16">
      <c r="A12" s="99" t="s">
        <v>238</v>
      </c>
      <c r="B12" s="91">
        <v>141</v>
      </c>
      <c r="C12" s="91">
        <v>120</v>
      </c>
      <c r="D12" s="91" t="s">
        <v>849</v>
      </c>
      <c r="E12" s="91" t="s">
        <v>849</v>
      </c>
      <c r="K12" s="78"/>
    </row>
    <row r="13" spans="1:16">
      <c r="A13" s="99" t="s">
        <v>265</v>
      </c>
      <c r="B13" s="91">
        <v>133</v>
      </c>
      <c r="C13" s="91">
        <v>126</v>
      </c>
      <c r="D13" s="91">
        <v>7</v>
      </c>
      <c r="E13" s="91">
        <v>0</v>
      </c>
      <c r="L13" s="78"/>
    </row>
    <row r="14" spans="1:16">
      <c r="A14" s="99" t="s">
        <v>291</v>
      </c>
      <c r="B14" s="91">
        <v>40</v>
      </c>
      <c r="C14" s="91">
        <v>34</v>
      </c>
      <c r="D14" s="91">
        <v>6</v>
      </c>
      <c r="E14" s="91">
        <v>0</v>
      </c>
    </row>
    <row r="15" spans="1:16">
      <c r="A15" s="99" t="s">
        <v>308</v>
      </c>
      <c r="B15" s="91">
        <v>110</v>
      </c>
      <c r="C15" s="91">
        <v>82</v>
      </c>
      <c r="D15" s="91">
        <v>28</v>
      </c>
      <c r="E15" s="91">
        <v>0</v>
      </c>
    </row>
    <row r="16" spans="1:16">
      <c r="A16" s="99" t="s">
        <v>332</v>
      </c>
      <c r="B16" s="91">
        <v>27</v>
      </c>
      <c r="C16" s="91">
        <v>10</v>
      </c>
      <c r="D16" s="91">
        <v>17</v>
      </c>
      <c r="E16" s="91">
        <v>0</v>
      </c>
      <c r="M16" s="78"/>
      <c r="N16" s="78"/>
      <c r="O16" s="78"/>
      <c r="P16" s="78"/>
    </row>
    <row r="17" spans="1:13">
      <c r="A17" s="99" t="s">
        <v>334</v>
      </c>
      <c r="B17" s="91">
        <v>62</v>
      </c>
      <c r="C17" s="91">
        <v>62</v>
      </c>
      <c r="D17" s="91">
        <v>0</v>
      </c>
      <c r="E17" s="91">
        <v>0</v>
      </c>
      <c r="M17" s="78"/>
    </row>
    <row r="18" spans="1:13">
      <c r="A18" s="99" t="s">
        <v>863</v>
      </c>
      <c r="B18" s="88">
        <f>396+57</f>
        <v>453</v>
      </c>
      <c r="C18" s="88">
        <f>246+57</f>
        <v>303</v>
      </c>
      <c r="D18" s="91">
        <v>98</v>
      </c>
      <c r="E18" s="91">
        <v>52</v>
      </c>
    </row>
    <row r="19" spans="1:13">
      <c r="A19" s="99" t="s">
        <v>412</v>
      </c>
      <c r="B19" s="91" t="s">
        <v>128</v>
      </c>
      <c r="C19" s="91" t="s">
        <v>128</v>
      </c>
      <c r="D19" s="91" t="s">
        <v>128</v>
      </c>
      <c r="E19" s="91" t="s">
        <v>128</v>
      </c>
      <c r="M19" s="78"/>
    </row>
    <row r="20" spans="1:13">
      <c r="A20" s="99" t="s">
        <v>425</v>
      </c>
      <c r="B20" s="91">
        <v>456</v>
      </c>
      <c r="C20" s="91">
        <v>418</v>
      </c>
      <c r="D20" s="91">
        <v>20</v>
      </c>
      <c r="E20" s="91">
        <v>18</v>
      </c>
    </row>
    <row r="21" spans="1:13">
      <c r="A21" s="99" t="s">
        <v>524</v>
      </c>
      <c r="B21" s="91">
        <v>143</v>
      </c>
      <c r="C21" s="91" t="s">
        <v>849</v>
      </c>
      <c r="D21" s="91" t="s">
        <v>849</v>
      </c>
      <c r="E21" s="91">
        <v>0</v>
      </c>
    </row>
    <row r="22" spans="1:13">
      <c r="A22" s="99" t="s">
        <v>557</v>
      </c>
      <c r="B22" s="91">
        <v>81</v>
      </c>
      <c r="C22" s="91">
        <v>81</v>
      </c>
      <c r="D22" s="91">
        <v>0</v>
      </c>
      <c r="E22" s="91">
        <v>0</v>
      </c>
    </row>
    <row r="23" spans="1:13">
      <c r="A23" s="99" t="s">
        <v>581</v>
      </c>
      <c r="B23" s="91">
        <v>177</v>
      </c>
      <c r="C23" s="91">
        <v>159</v>
      </c>
      <c r="D23" s="91">
        <v>13</v>
      </c>
      <c r="E23" s="91">
        <v>5</v>
      </c>
    </row>
    <row r="24" spans="1:13">
      <c r="A24" s="99" t="s">
        <v>602</v>
      </c>
      <c r="B24" s="91">
        <v>148</v>
      </c>
      <c r="C24" s="91">
        <v>115</v>
      </c>
      <c r="D24" s="91">
        <v>21</v>
      </c>
      <c r="E24" s="91">
        <v>12</v>
      </c>
    </row>
    <row r="25" spans="1:13">
      <c r="A25" s="99" t="s">
        <v>633</v>
      </c>
      <c r="B25" s="91">
        <v>157</v>
      </c>
      <c r="C25" s="91">
        <v>125</v>
      </c>
      <c r="D25" s="91" t="s">
        <v>849</v>
      </c>
      <c r="E25" s="91" t="s">
        <v>849</v>
      </c>
    </row>
    <row r="26" spans="1:13">
      <c r="A26" s="99" t="s">
        <v>654</v>
      </c>
      <c r="B26" s="91" t="s">
        <v>128</v>
      </c>
      <c r="C26" s="91" t="s">
        <v>128</v>
      </c>
      <c r="D26" s="91" t="s">
        <v>128</v>
      </c>
      <c r="E26" s="91" t="s">
        <v>128</v>
      </c>
    </row>
    <row r="27" spans="1:13">
      <c r="A27" s="99" t="s">
        <v>669</v>
      </c>
      <c r="B27" s="91">
        <v>53</v>
      </c>
      <c r="C27" s="91" t="s">
        <v>849</v>
      </c>
      <c r="D27" s="91" t="s">
        <v>849</v>
      </c>
      <c r="E27" s="91">
        <v>0</v>
      </c>
    </row>
    <row r="28" spans="1:13">
      <c r="A28" s="99" t="s">
        <v>686</v>
      </c>
      <c r="B28" s="91">
        <v>44</v>
      </c>
      <c r="C28" s="91">
        <v>44</v>
      </c>
      <c r="D28" s="91">
        <v>0</v>
      </c>
      <c r="E28" s="91">
        <v>0</v>
      </c>
    </row>
    <row r="29" spans="1:13" ht="11.4" thickBot="1">
      <c r="A29" s="122" t="s">
        <v>717</v>
      </c>
      <c r="B29" s="101">
        <v>145</v>
      </c>
      <c r="C29" s="101">
        <v>145</v>
      </c>
      <c r="D29" s="101">
        <v>0</v>
      </c>
      <c r="E29" s="101">
        <v>0</v>
      </c>
    </row>
    <row r="30" spans="1:13" ht="12" thickTop="1">
      <c r="A30" s="85" t="s">
        <v>814</v>
      </c>
      <c r="B30" s="91"/>
      <c r="C30" s="91"/>
      <c r="D30" s="91"/>
      <c r="E30" s="91"/>
    </row>
    <row r="31" spans="1:13" ht="11.4">
      <c r="A31" s="85" t="s">
        <v>869</v>
      </c>
      <c r="B31" s="91"/>
      <c r="C31" s="91"/>
      <c r="D31" s="91"/>
      <c r="E31" s="91"/>
    </row>
    <row r="32" spans="1:13" ht="11.4">
      <c r="A32" s="162" t="s">
        <v>147</v>
      </c>
      <c r="B32" s="91"/>
      <c r="C32" s="91"/>
      <c r="D32" s="91"/>
      <c r="E32" s="91"/>
    </row>
    <row r="33" spans="1:1" ht="11.4">
      <c r="A33" s="50" t="s">
        <v>754</v>
      </c>
    </row>
  </sheetData>
  <mergeCells count="5">
    <mergeCell ref="A1:E2"/>
    <mergeCell ref="A3:E4"/>
    <mergeCell ref="A6:A7"/>
    <mergeCell ref="B6:B7"/>
    <mergeCell ref="C6:E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0">
    <tabColor theme="4"/>
  </sheetPr>
  <dimension ref="A1:U33"/>
  <sheetViews>
    <sheetView workbookViewId="0">
      <selection sqref="A1:J2"/>
    </sheetView>
  </sheetViews>
  <sheetFormatPr defaultRowHeight="10.8"/>
  <cols>
    <col min="1" max="1" width="16.85546875" customWidth="1"/>
    <col min="2" max="2" width="14.140625" customWidth="1"/>
    <col min="3" max="4" width="16.140625" customWidth="1"/>
    <col min="5" max="5" width="20.28515625" customWidth="1"/>
    <col min="6" max="6" width="14.28515625" customWidth="1"/>
    <col min="7" max="7" width="15.28515625" customWidth="1"/>
    <col min="8" max="8" width="17.140625" customWidth="1"/>
    <col min="9" max="9" width="11.7109375" customWidth="1"/>
    <col min="10" max="10" width="24.28515625" customWidth="1"/>
  </cols>
  <sheetData>
    <row r="1" spans="1:10">
      <c r="A1" s="199" t="s">
        <v>792</v>
      </c>
      <c r="B1" s="199"/>
      <c r="C1" s="199"/>
      <c r="D1" s="199"/>
      <c r="E1" s="199"/>
      <c r="F1" s="199"/>
      <c r="G1" s="199"/>
      <c r="H1" s="199"/>
      <c r="I1" s="199"/>
      <c r="J1" s="199"/>
    </row>
    <row r="2" spans="1:10" ht="17.399999999999999" customHeight="1">
      <c r="A2" s="199"/>
      <c r="B2" s="199"/>
      <c r="C2" s="199"/>
      <c r="D2" s="199"/>
      <c r="E2" s="199"/>
      <c r="F2" s="199"/>
      <c r="G2" s="199"/>
      <c r="H2" s="199"/>
      <c r="I2" s="199"/>
      <c r="J2" s="199"/>
    </row>
    <row r="3" spans="1:10" ht="13.5" customHeight="1">
      <c r="A3" s="216" t="s">
        <v>857</v>
      </c>
      <c r="B3" s="216"/>
      <c r="C3" s="216"/>
      <c r="D3" s="216"/>
      <c r="E3" s="216"/>
      <c r="F3" s="216"/>
      <c r="G3" s="216"/>
      <c r="H3" s="216"/>
      <c r="I3" s="216"/>
      <c r="J3" s="216"/>
    </row>
    <row r="4" spans="1:10" ht="11.4" thickBot="1">
      <c r="A4" s="71"/>
      <c r="B4" s="71"/>
      <c r="C4" s="71"/>
      <c r="D4" s="71"/>
      <c r="E4" s="71"/>
      <c r="F4" s="71"/>
      <c r="G4" s="71"/>
      <c r="H4" s="71"/>
      <c r="I4" s="71"/>
      <c r="J4" s="71"/>
    </row>
    <row r="5" spans="1:10" ht="11.4" thickTop="1">
      <c r="A5" s="212"/>
      <c r="B5" s="212" t="s">
        <v>763</v>
      </c>
      <c r="C5" s="205" t="s">
        <v>121</v>
      </c>
      <c r="D5" s="205"/>
      <c r="E5" s="205"/>
      <c r="F5" s="205"/>
      <c r="G5" s="205"/>
      <c r="H5" s="205"/>
      <c r="I5" s="205"/>
      <c r="J5" s="212" t="s">
        <v>759</v>
      </c>
    </row>
    <row r="6" spans="1:10" ht="40.5" customHeight="1">
      <c r="A6" s="213"/>
      <c r="B6" s="213"/>
      <c r="C6" s="54" t="s">
        <v>109</v>
      </c>
      <c r="D6" s="54" t="s">
        <v>122</v>
      </c>
      <c r="E6" s="54" t="s">
        <v>123</v>
      </c>
      <c r="F6" s="54" t="s">
        <v>124</v>
      </c>
      <c r="G6" s="54" t="s">
        <v>125</v>
      </c>
      <c r="H6" s="54" t="s">
        <v>126</v>
      </c>
      <c r="I6" s="54" t="s">
        <v>127</v>
      </c>
      <c r="J6" s="213"/>
    </row>
    <row r="7" spans="1:10">
      <c r="A7" s="87" t="s">
        <v>864</v>
      </c>
      <c r="B7" s="88">
        <f>3968+57</f>
        <v>4025</v>
      </c>
      <c r="C7" s="88" t="s">
        <v>849</v>
      </c>
      <c r="D7" s="88" t="s">
        <v>849</v>
      </c>
      <c r="E7" s="88">
        <v>355</v>
      </c>
      <c r="F7" s="121">
        <f>2455+57</f>
        <v>2512</v>
      </c>
      <c r="G7" s="89">
        <v>848</v>
      </c>
      <c r="H7" s="89">
        <v>35</v>
      </c>
      <c r="I7" s="89">
        <v>243</v>
      </c>
      <c r="J7" s="89" t="s">
        <v>849</v>
      </c>
    </row>
    <row r="8" spans="1:10">
      <c r="A8" s="99" t="s">
        <v>149</v>
      </c>
      <c r="B8" s="91">
        <v>913</v>
      </c>
      <c r="C8" s="91" t="s">
        <v>849</v>
      </c>
      <c r="D8" s="91">
        <v>19</v>
      </c>
      <c r="E8" s="91">
        <v>67</v>
      </c>
      <c r="F8" s="120">
        <v>533</v>
      </c>
      <c r="G8" s="94">
        <v>149</v>
      </c>
      <c r="H8" s="138" t="s">
        <v>849</v>
      </c>
      <c r="I8" s="94">
        <v>140</v>
      </c>
      <c r="J8" s="94" t="s">
        <v>849</v>
      </c>
    </row>
    <row r="9" spans="1:10">
      <c r="A9" s="99" t="s">
        <v>202</v>
      </c>
      <c r="B9" s="91">
        <v>220</v>
      </c>
      <c r="C9" s="91">
        <v>0</v>
      </c>
      <c r="D9" s="91">
        <v>0</v>
      </c>
      <c r="E9" s="91">
        <v>4</v>
      </c>
      <c r="F9" s="120">
        <v>137</v>
      </c>
      <c r="G9" s="94">
        <v>75</v>
      </c>
      <c r="H9" s="138" t="s">
        <v>849</v>
      </c>
      <c r="I9" s="94" t="s">
        <v>849</v>
      </c>
      <c r="J9" s="94">
        <v>0</v>
      </c>
    </row>
    <row r="10" spans="1:10">
      <c r="A10" s="99" t="s">
        <v>219</v>
      </c>
      <c r="B10" s="91">
        <v>267</v>
      </c>
      <c r="C10" s="91">
        <v>0</v>
      </c>
      <c r="D10" s="91">
        <v>0</v>
      </c>
      <c r="E10" s="91">
        <v>32</v>
      </c>
      <c r="F10" s="120">
        <v>109</v>
      </c>
      <c r="G10" s="94">
        <v>76</v>
      </c>
      <c r="H10" s="94">
        <v>8</v>
      </c>
      <c r="I10" s="94">
        <v>42</v>
      </c>
      <c r="J10" s="94">
        <v>0</v>
      </c>
    </row>
    <row r="11" spans="1:10">
      <c r="A11" s="99" t="s">
        <v>238</v>
      </c>
      <c r="B11" s="91">
        <v>141</v>
      </c>
      <c r="C11" s="91">
        <v>0</v>
      </c>
      <c r="D11" s="91">
        <v>0</v>
      </c>
      <c r="E11" s="91" t="s">
        <v>849</v>
      </c>
      <c r="F11" s="120">
        <v>78</v>
      </c>
      <c r="G11" s="94">
        <v>56</v>
      </c>
      <c r="H11" s="94" t="s">
        <v>849</v>
      </c>
      <c r="I11" s="94">
        <v>0</v>
      </c>
      <c r="J11" s="94">
        <v>0</v>
      </c>
    </row>
    <row r="12" spans="1:10">
      <c r="A12" s="99" t="s">
        <v>265</v>
      </c>
      <c r="B12" s="91">
        <v>133</v>
      </c>
      <c r="C12" s="91">
        <v>0</v>
      </c>
      <c r="D12" s="91">
        <v>0</v>
      </c>
      <c r="E12" s="91" t="s">
        <v>849</v>
      </c>
      <c r="F12" s="120">
        <v>111</v>
      </c>
      <c r="G12" s="94">
        <v>14</v>
      </c>
      <c r="H12" s="94">
        <v>0</v>
      </c>
      <c r="I12" s="138" t="s">
        <v>849</v>
      </c>
      <c r="J12" s="94">
        <v>0</v>
      </c>
    </row>
    <row r="13" spans="1:10">
      <c r="A13" s="99" t="s">
        <v>291</v>
      </c>
      <c r="B13" s="91">
        <v>40</v>
      </c>
      <c r="C13" s="91">
        <v>0</v>
      </c>
      <c r="D13" s="91">
        <v>0</v>
      </c>
      <c r="E13" s="91" t="s">
        <v>849</v>
      </c>
      <c r="F13" s="120">
        <v>31</v>
      </c>
      <c r="G13" s="94" t="s">
        <v>849</v>
      </c>
      <c r="H13" s="94">
        <v>0</v>
      </c>
      <c r="I13" s="94">
        <v>0</v>
      </c>
      <c r="J13" s="94">
        <v>0</v>
      </c>
    </row>
    <row r="14" spans="1:10">
      <c r="A14" s="99" t="s">
        <v>308</v>
      </c>
      <c r="B14" s="91">
        <v>110</v>
      </c>
      <c r="C14" s="91">
        <v>0</v>
      </c>
      <c r="D14" s="91" t="s">
        <v>849</v>
      </c>
      <c r="E14" s="91">
        <v>7</v>
      </c>
      <c r="F14" s="120">
        <v>77</v>
      </c>
      <c r="G14" s="94">
        <v>22</v>
      </c>
      <c r="H14" s="94">
        <v>0</v>
      </c>
      <c r="I14" s="138" t="s">
        <v>849</v>
      </c>
      <c r="J14" s="94">
        <v>0</v>
      </c>
    </row>
    <row r="15" spans="1:10">
      <c r="A15" s="99" t="s">
        <v>332</v>
      </c>
      <c r="B15" s="91">
        <v>27</v>
      </c>
      <c r="C15" s="91">
        <v>0</v>
      </c>
      <c r="D15" s="91">
        <v>0</v>
      </c>
      <c r="E15" s="91">
        <v>0</v>
      </c>
      <c r="F15" s="94" t="s">
        <v>849</v>
      </c>
      <c r="G15" s="94">
        <v>13</v>
      </c>
      <c r="H15" s="94" t="s">
        <v>849</v>
      </c>
      <c r="I15" s="94">
        <v>0</v>
      </c>
      <c r="J15" s="94">
        <v>0</v>
      </c>
    </row>
    <row r="16" spans="1:10">
      <c r="A16" s="99" t="s">
        <v>334</v>
      </c>
      <c r="B16" s="91">
        <v>62</v>
      </c>
      <c r="C16" s="91">
        <v>0</v>
      </c>
      <c r="D16" s="91">
        <v>0</v>
      </c>
      <c r="E16" s="91" t="s">
        <v>849</v>
      </c>
      <c r="F16" s="120">
        <v>53</v>
      </c>
      <c r="G16" s="94" t="s">
        <v>849</v>
      </c>
      <c r="H16" s="94">
        <v>0</v>
      </c>
      <c r="I16" s="94">
        <v>0</v>
      </c>
      <c r="J16" s="138">
        <v>0</v>
      </c>
    </row>
    <row r="17" spans="1:21">
      <c r="A17" s="99" t="s">
        <v>863</v>
      </c>
      <c r="B17" s="88">
        <f>396+57</f>
        <v>453</v>
      </c>
      <c r="C17" s="91">
        <v>0</v>
      </c>
      <c r="D17" s="91">
        <v>0</v>
      </c>
      <c r="E17" s="91">
        <v>76</v>
      </c>
      <c r="F17" s="121">
        <f>252+57</f>
        <v>309</v>
      </c>
      <c r="G17" s="94">
        <v>62</v>
      </c>
      <c r="H17" s="94" t="s">
        <v>849</v>
      </c>
      <c r="I17" s="94" t="s">
        <v>849</v>
      </c>
      <c r="J17" s="94">
        <v>0</v>
      </c>
    </row>
    <row r="18" spans="1:21" ht="14.25" customHeight="1">
      <c r="A18" s="99" t="s">
        <v>412</v>
      </c>
      <c r="B18" s="91" t="s">
        <v>128</v>
      </c>
      <c r="C18" s="91" t="s">
        <v>128</v>
      </c>
      <c r="D18" s="91" t="s">
        <v>128</v>
      </c>
      <c r="E18" s="91" t="s">
        <v>128</v>
      </c>
      <c r="F18" s="94" t="s">
        <v>128</v>
      </c>
      <c r="G18" s="94" t="s">
        <v>128</v>
      </c>
      <c r="H18" s="94" t="s">
        <v>128</v>
      </c>
      <c r="I18" s="94" t="s">
        <v>128</v>
      </c>
      <c r="J18" s="94" t="s">
        <v>128</v>
      </c>
    </row>
    <row r="19" spans="1:21">
      <c r="A19" s="99" t="s">
        <v>425</v>
      </c>
      <c r="B19" s="91">
        <v>456</v>
      </c>
      <c r="C19" s="91">
        <v>0</v>
      </c>
      <c r="D19" s="91">
        <v>0</v>
      </c>
      <c r="E19" s="91">
        <v>42</v>
      </c>
      <c r="F19" s="120">
        <v>296</v>
      </c>
      <c r="G19" s="94">
        <v>104</v>
      </c>
      <c r="H19" s="138">
        <v>4</v>
      </c>
      <c r="I19" s="94">
        <v>10</v>
      </c>
      <c r="J19" s="138">
        <v>0</v>
      </c>
      <c r="M19" s="78"/>
      <c r="N19" s="78"/>
      <c r="O19" s="78"/>
      <c r="P19" s="78"/>
      <c r="Q19" s="78"/>
      <c r="R19" s="78"/>
      <c r="S19" s="78"/>
      <c r="T19" s="78"/>
      <c r="U19" s="78"/>
    </row>
    <row r="20" spans="1:21">
      <c r="A20" s="99" t="s">
        <v>524</v>
      </c>
      <c r="B20" s="91">
        <v>143</v>
      </c>
      <c r="C20" s="91">
        <v>0</v>
      </c>
      <c r="D20" s="91">
        <v>5</v>
      </c>
      <c r="E20" s="91" t="s">
        <v>849</v>
      </c>
      <c r="F20" s="120">
        <v>89</v>
      </c>
      <c r="G20" s="94">
        <v>39</v>
      </c>
      <c r="H20" s="138" t="s">
        <v>849</v>
      </c>
      <c r="I20" s="94">
        <v>0</v>
      </c>
      <c r="J20" s="94">
        <v>0</v>
      </c>
      <c r="M20" s="78"/>
    </row>
    <row r="21" spans="1:21">
      <c r="A21" s="99" t="s">
        <v>557</v>
      </c>
      <c r="B21" s="91">
        <v>81</v>
      </c>
      <c r="C21" s="91">
        <v>0</v>
      </c>
      <c r="D21" s="91">
        <v>0</v>
      </c>
      <c r="E21" s="91">
        <v>12</v>
      </c>
      <c r="F21" s="120">
        <v>44</v>
      </c>
      <c r="G21" s="94">
        <v>18</v>
      </c>
      <c r="H21" s="94">
        <v>0</v>
      </c>
      <c r="I21" s="138">
        <v>7</v>
      </c>
      <c r="J21" s="94">
        <v>0</v>
      </c>
    </row>
    <row r="22" spans="1:21">
      <c r="A22" s="99" t="s">
        <v>581</v>
      </c>
      <c r="B22" s="91">
        <v>177</v>
      </c>
      <c r="C22" s="91">
        <v>0</v>
      </c>
      <c r="D22" s="91" t="s">
        <v>849</v>
      </c>
      <c r="E22" s="91">
        <v>0</v>
      </c>
      <c r="F22" s="120">
        <v>91</v>
      </c>
      <c r="G22" s="94">
        <v>74</v>
      </c>
      <c r="H22" s="94" t="s">
        <v>849</v>
      </c>
      <c r="I22" s="94">
        <v>7</v>
      </c>
      <c r="J22" s="94">
        <v>0</v>
      </c>
    </row>
    <row r="23" spans="1:21">
      <c r="A23" s="99" t="s">
        <v>602</v>
      </c>
      <c r="B23" s="91">
        <v>148</v>
      </c>
      <c r="C23" s="91">
        <v>0</v>
      </c>
      <c r="D23" s="91" t="s">
        <v>849</v>
      </c>
      <c r="E23" s="91">
        <v>36</v>
      </c>
      <c r="F23" s="120">
        <v>94</v>
      </c>
      <c r="G23" s="94">
        <v>16</v>
      </c>
      <c r="H23" s="94">
        <v>0</v>
      </c>
      <c r="I23" s="94" t="s">
        <v>849</v>
      </c>
      <c r="J23" s="94">
        <v>0</v>
      </c>
    </row>
    <row r="24" spans="1:21">
      <c r="A24" s="99" t="s">
        <v>633</v>
      </c>
      <c r="B24" s="91">
        <v>157</v>
      </c>
      <c r="C24" s="91">
        <v>0</v>
      </c>
      <c r="D24" s="91">
        <v>0</v>
      </c>
      <c r="E24" s="91" t="s">
        <v>849</v>
      </c>
      <c r="F24" s="120">
        <v>124</v>
      </c>
      <c r="G24" s="94">
        <v>28</v>
      </c>
      <c r="H24" s="138" t="s">
        <v>849</v>
      </c>
      <c r="I24" s="94">
        <v>0</v>
      </c>
      <c r="J24" s="94">
        <v>0</v>
      </c>
    </row>
    <row r="25" spans="1:21">
      <c r="A25" s="99" t="s">
        <v>654</v>
      </c>
      <c r="B25" s="91" t="s">
        <v>128</v>
      </c>
      <c r="C25" s="91" t="s">
        <v>128</v>
      </c>
      <c r="D25" s="91" t="s">
        <v>128</v>
      </c>
      <c r="E25" s="91" t="s">
        <v>128</v>
      </c>
      <c r="F25" s="94" t="s">
        <v>128</v>
      </c>
      <c r="G25" s="94" t="s">
        <v>128</v>
      </c>
      <c r="H25" s="138" t="s">
        <v>128</v>
      </c>
      <c r="I25" s="94" t="s">
        <v>128</v>
      </c>
      <c r="J25" s="94" t="s">
        <v>128</v>
      </c>
    </row>
    <row r="26" spans="1:21">
      <c r="A26" s="99" t="s">
        <v>669</v>
      </c>
      <c r="B26" s="91">
        <v>53</v>
      </c>
      <c r="C26" s="91">
        <v>0</v>
      </c>
      <c r="D26" s="91">
        <v>0</v>
      </c>
      <c r="E26" s="91" t="s">
        <v>849</v>
      </c>
      <c r="F26" s="120">
        <v>45</v>
      </c>
      <c r="G26" s="138" t="s">
        <v>849</v>
      </c>
      <c r="H26" s="94">
        <v>0</v>
      </c>
      <c r="I26" s="94">
        <v>0</v>
      </c>
      <c r="J26" s="94">
        <v>0</v>
      </c>
    </row>
    <row r="27" spans="1:21">
      <c r="A27" s="99" t="s">
        <v>686</v>
      </c>
      <c r="B27" s="91">
        <v>44</v>
      </c>
      <c r="C27" s="91">
        <v>0</v>
      </c>
      <c r="D27" s="91" t="s">
        <v>849</v>
      </c>
      <c r="E27" s="91">
        <v>31</v>
      </c>
      <c r="F27" s="120">
        <v>11</v>
      </c>
      <c r="G27" s="94" t="s">
        <v>849</v>
      </c>
      <c r="H27" s="94">
        <v>0</v>
      </c>
      <c r="I27" s="94">
        <v>0</v>
      </c>
      <c r="J27" s="138">
        <v>0</v>
      </c>
    </row>
    <row r="28" spans="1:21" ht="11.4" thickBot="1">
      <c r="A28" s="122" t="s">
        <v>717</v>
      </c>
      <c r="B28" s="101">
        <v>145</v>
      </c>
      <c r="C28" s="101">
        <v>0</v>
      </c>
      <c r="D28" s="101">
        <v>0</v>
      </c>
      <c r="E28" s="101">
        <v>6</v>
      </c>
      <c r="F28" s="123">
        <v>91</v>
      </c>
      <c r="G28" s="136">
        <v>41</v>
      </c>
      <c r="H28" s="136">
        <v>7</v>
      </c>
      <c r="I28" s="136">
        <v>0</v>
      </c>
      <c r="J28" s="136">
        <v>0</v>
      </c>
    </row>
    <row r="29" spans="1:21" ht="14.4" thickTop="1">
      <c r="A29" s="85" t="s">
        <v>814</v>
      </c>
      <c r="B29" s="66"/>
      <c r="C29" s="66"/>
      <c r="D29" s="66"/>
      <c r="E29" s="66"/>
      <c r="F29" s="66"/>
      <c r="G29" s="66"/>
      <c r="H29" s="66"/>
      <c r="I29" s="66"/>
      <c r="J29" s="66"/>
    </row>
    <row r="30" spans="1:21" ht="11.4">
      <c r="A30" s="85" t="s">
        <v>816</v>
      </c>
    </row>
    <row r="31" spans="1:21" ht="11.4">
      <c r="A31" s="85" t="s">
        <v>866</v>
      </c>
    </row>
    <row r="32" spans="1:21" ht="11.4">
      <c r="A32" s="85" t="s">
        <v>147</v>
      </c>
    </row>
    <row r="33" spans="1:1" ht="11.4">
      <c r="A33" s="50" t="s">
        <v>754</v>
      </c>
    </row>
  </sheetData>
  <mergeCells count="6">
    <mergeCell ref="A1:J2"/>
    <mergeCell ref="A5:A6"/>
    <mergeCell ref="B5:B6"/>
    <mergeCell ref="C5:I5"/>
    <mergeCell ref="J5:J6"/>
    <mergeCell ref="A3:J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1">
    <tabColor theme="4"/>
  </sheetPr>
  <dimension ref="A1:U32"/>
  <sheetViews>
    <sheetView workbookViewId="0">
      <selection sqref="A1:I1"/>
    </sheetView>
  </sheetViews>
  <sheetFormatPr defaultRowHeight="10.8"/>
  <cols>
    <col min="1" max="1" width="21.42578125" customWidth="1"/>
    <col min="2" max="2" width="15.42578125" customWidth="1"/>
    <col min="3" max="4" width="21.7109375" customWidth="1"/>
    <col min="5" max="5" width="15.28515625" customWidth="1"/>
    <col min="6" max="6" width="14.140625" customWidth="1"/>
    <col min="7" max="8" width="21.85546875" customWidth="1"/>
    <col min="9" max="9" width="13.140625" customWidth="1"/>
  </cols>
  <sheetData>
    <row r="1" spans="1:9" ht="12.6">
      <c r="A1" s="203" t="s">
        <v>812</v>
      </c>
      <c r="B1" s="203"/>
      <c r="C1" s="203"/>
      <c r="D1" s="203"/>
      <c r="E1" s="203"/>
      <c r="F1" s="203"/>
      <c r="G1" s="203"/>
      <c r="H1" s="203"/>
      <c r="I1" s="203"/>
    </row>
    <row r="2" spans="1:9" s="190" customFormat="1">
      <c r="A2" s="210" t="s">
        <v>795</v>
      </c>
      <c r="B2" s="217"/>
      <c r="C2" s="217"/>
      <c r="D2" s="217"/>
      <c r="E2" s="217"/>
      <c r="F2" s="217"/>
      <c r="G2" s="217"/>
      <c r="H2" s="217"/>
      <c r="I2" s="217"/>
    </row>
    <row r="3" spans="1:9" ht="11.4" thickBot="1">
      <c r="A3" s="70"/>
      <c r="B3" s="70"/>
      <c r="C3" s="70"/>
      <c r="D3" s="70"/>
      <c r="E3" s="70"/>
      <c r="F3" s="70"/>
      <c r="G3" s="70"/>
      <c r="H3" s="70"/>
      <c r="I3" s="70"/>
    </row>
    <row r="4" spans="1:9" ht="11.4" thickTop="1">
      <c r="A4" s="212"/>
      <c r="B4" s="212" t="s">
        <v>764</v>
      </c>
      <c r="C4" s="214" t="s">
        <v>35</v>
      </c>
      <c r="D4" s="214"/>
      <c r="E4" s="214"/>
      <c r="F4" s="212" t="s">
        <v>772</v>
      </c>
      <c r="G4" s="214" t="s">
        <v>35</v>
      </c>
      <c r="H4" s="214"/>
      <c r="I4" s="214"/>
    </row>
    <row r="5" spans="1:9" ht="40.799999999999997">
      <c r="A5" s="213"/>
      <c r="B5" s="213"/>
      <c r="C5" s="54" t="s">
        <v>37</v>
      </c>
      <c r="D5" s="54" t="s">
        <v>38</v>
      </c>
      <c r="E5" s="54" t="s">
        <v>755</v>
      </c>
      <c r="F5" s="213"/>
      <c r="G5" s="54" t="s">
        <v>37</v>
      </c>
      <c r="H5" s="63" t="s">
        <v>38</v>
      </c>
      <c r="I5" s="54" t="s">
        <v>755</v>
      </c>
    </row>
    <row r="6" spans="1:9">
      <c r="A6" s="87" t="s">
        <v>141</v>
      </c>
      <c r="B6" s="88">
        <v>629</v>
      </c>
      <c r="C6" s="88">
        <v>441</v>
      </c>
      <c r="D6" s="88">
        <v>167</v>
      </c>
      <c r="E6" s="88">
        <v>21</v>
      </c>
      <c r="F6" s="88">
        <v>21034</v>
      </c>
      <c r="G6" s="88">
        <v>15194</v>
      </c>
      <c r="H6" s="88">
        <v>5287</v>
      </c>
      <c r="I6" s="88">
        <v>553</v>
      </c>
    </row>
    <row r="7" spans="1:9">
      <c r="A7" s="99" t="s">
        <v>149</v>
      </c>
      <c r="B7" s="91">
        <v>39</v>
      </c>
      <c r="C7" s="91" t="s">
        <v>849</v>
      </c>
      <c r="D7" s="91">
        <v>23</v>
      </c>
      <c r="E7" s="91" t="s">
        <v>849</v>
      </c>
      <c r="F7" s="91">
        <v>1260</v>
      </c>
      <c r="G7" s="91">
        <v>534</v>
      </c>
      <c r="H7" s="91">
        <v>688</v>
      </c>
      <c r="I7" s="91">
        <v>38</v>
      </c>
    </row>
    <row r="8" spans="1:9">
      <c r="A8" s="99" t="s">
        <v>202</v>
      </c>
      <c r="B8" s="91">
        <v>28</v>
      </c>
      <c r="C8" s="91" t="s">
        <v>849</v>
      </c>
      <c r="D8" s="91" t="s">
        <v>849</v>
      </c>
      <c r="E8" s="91">
        <v>0</v>
      </c>
      <c r="F8" s="91">
        <v>713</v>
      </c>
      <c r="G8" s="91">
        <v>655</v>
      </c>
      <c r="H8" s="91">
        <v>58</v>
      </c>
      <c r="I8" s="91">
        <v>0</v>
      </c>
    </row>
    <row r="9" spans="1:9">
      <c r="A9" s="99" t="s">
        <v>219</v>
      </c>
      <c r="B9" s="91">
        <v>4</v>
      </c>
      <c r="C9" s="91">
        <v>4</v>
      </c>
      <c r="D9" s="91">
        <v>0</v>
      </c>
      <c r="E9" s="91">
        <v>0</v>
      </c>
      <c r="F9" s="91">
        <v>105</v>
      </c>
      <c r="G9" s="91">
        <v>105</v>
      </c>
      <c r="H9" s="91">
        <v>0</v>
      </c>
      <c r="I9" s="91">
        <v>0</v>
      </c>
    </row>
    <row r="10" spans="1:9">
      <c r="A10" s="99" t="s">
        <v>238</v>
      </c>
      <c r="B10" s="91">
        <v>93</v>
      </c>
      <c r="C10" s="91" t="s">
        <v>849</v>
      </c>
      <c r="D10" s="91" t="s">
        <v>849</v>
      </c>
      <c r="E10" s="91">
        <v>0</v>
      </c>
      <c r="F10" s="91">
        <v>4991</v>
      </c>
      <c r="G10" s="91">
        <v>4927</v>
      </c>
      <c r="H10" s="91">
        <v>64</v>
      </c>
      <c r="I10" s="91">
        <v>0</v>
      </c>
    </row>
    <row r="11" spans="1:9">
      <c r="A11" s="99" t="s">
        <v>265</v>
      </c>
      <c r="B11" s="91">
        <v>43</v>
      </c>
      <c r="C11" s="91">
        <v>43</v>
      </c>
      <c r="D11" s="91">
        <v>0</v>
      </c>
      <c r="E11" s="91">
        <v>0</v>
      </c>
      <c r="F11" s="91">
        <v>1402</v>
      </c>
      <c r="G11" s="91">
        <v>1402</v>
      </c>
      <c r="H11" s="91">
        <v>0</v>
      </c>
      <c r="I11" s="91">
        <v>0</v>
      </c>
    </row>
    <row r="12" spans="1:9">
      <c r="A12" s="99" t="s">
        <v>291</v>
      </c>
      <c r="B12" s="91">
        <v>13</v>
      </c>
      <c r="C12" s="91">
        <v>13</v>
      </c>
      <c r="D12" s="91">
        <v>0</v>
      </c>
      <c r="E12" s="91">
        <v>0</v>
      </c>
      <c r="F12" s="91">
        <v>381</v>
      </c>
      <c r="G12" s="91">
        <v>381</v>
      </c>
      <c r="H12" s="91">
        <v>0</v>
      </c>
      <c r="I12" s="91">
        <v>0</v>
      </c>
    </row>
    <row r="13" spans="1:9">
      <c r="A13" s="99" t="s">
        <v>308</v>
      </c>
      <c r="B13" s="91">
        <v>9</v>
      </c>
      <c r="C13" s="91" t="s">
        <v>849</v>
      </c>
      <c r="D13" s="91" t="s">
        <v>849</v>
      </c>
      <c r="E13" s="91">
        <v>0</v>
      </c>
      <c r="F13" s="91">
        <v>308</v>
      </c>
      <c r="G13" s="91">
        <v>277</v>
      </c>
      <c r="H13" s="91">
        <v>31</v>
      </c>
      <c r="I13" s="91">
        <v>0</v>
      </c>
    </row>
    <row r="14" spans="1:9">
      <c r="A14" s="99" t="s">
        <v>332</v>
      </c>
      <c r="B14" s="91">
        <v>5</v>
      </c>
      <c r="C14" s="91">
        <v>5</v>
      </c>
      <c r="D14" s="91">
        <v>0</v>
      </c>
      <c r="E14" s="91">
        <v>0</v>
      </c>
      <c r="F14" s="91">
        <v>112</v>
      </c>
      <c r="G14" s="91">
        <v>112</v>
      </c>
      <c r="H14" s="91">
        <v>0</v>
      </c>
      <c r="I14" s="91">
        <v>0</v>
      </c>
    </row>
    <row r="15" spans="1:9">
      <c r="A15" s="99" t="s">
        <v>334</v>
      </c>
      <c r="B15" s="91">
        <v>11</v>
      </c>
      <c r="C15" s="91">
        <v>11</v>
      </c>
      <c r="D15" s="91">
        <v>0</v>
      </c>
      <c r="E15" s="91">
        <v>0</v>
      </c>
      <c r="F15" s="91">
        <v>274</v>
      </c>
      <c r="G15" s="91">
        <v>274</v>
      </c>
      <c r="H15" s="91">
        <v>0</v>
      </c>
      <c r="I15" s="91">
        <v>0</v>
      </c>
    </row>
    <row r="16" spans="1:9">
      <c r="A16" s="99" t="s">
        <v>345</v>
      </c>
      <c r="B16" s="91">
        <v>57</v>
      </c>
      <c r="C16" s="91">
        <v>42</v>
      </c>
      <c r="D16" s="91">
        <v>7</v>
      </c>
      <c r="E16" s="91">
        <v>8</v>
      </c>
      <c r="F16" s="91">
        <v>1817</v>
      </c>
      <c r="G16" s="91">
        <v>1279</v>
      </c>
      <c r="H16" s="91">
        <v>335</v>
      </c>
      <c r="I16" s="91">
        <v>203</v>
      </c>
    </row>
    <row r="17" spans="1:21">
      <c r="A17" s="99" t="s">
        <v>412</v>
      </c>
      <c r="B17" s="91" t="s">
        <v>128</v>
      </c>
      <c r="C17" s="91" t="s">
        <v>128</v>
      </c>
      <c r="D17" s="91" t="s">
        <v>128</v>
      </c>
      <c r="E17" s="91" t="s">
        <v>128</v>
      </c>
      <c r="F17" s="91" t="s">
        <v>128</v>
      </c>
      <c r="G17" s="91" t="s">
        <v>128</v>
      </c>
      <c r="H17" s="91" t="s">
        <v>128</v>
      </c>
      <c r="I17" s="91" t="s">
        <v>128</v>
      </c>
    </row>
    <row r="18" spans="1:21">
      <c r="A18" s="99" t="s">
        <v>425</v>
      </c>
      <c r="B18" s="91">
        <v>203</v>
      </c>
      <c r="C18" s="91">
        <v>72</v>
      </c>
      <c r="D18" s="91">
        <v>131</v>
      </c>
      <c r="E18" s="91">
        <v>0</v>
      </c>
      <c r="F18" s="91">
        <v>6205</v>
      </c>
      <c r="G18" s="91">
        <v>2146</v>
      </c>
      <c r="H18" s="91">
        <v>4059</v>
      </c>
      <c r="I18" s="91">
        <v>0</v>
      </c>
      <c r="M18" s="78"/>
      <c r="N18" s="78"/>
      <c r="O18" s="78"/>
      <c r="P18" s="78"/>
      <c r="Q18" s="78"/>
      <c r="R18" s="78"/>
      <c r="S18" s="78"/>
      <c r="T18" s="78"/>
      <c r="U18" s="78"/>
    </row>
    <row r="19" spans="1:21">
      <c r="A19" s="99" t="s">
        <v>524</v>
      </c>
      <c r="B19" s="91">
        <v>19</v>
      </c>
      <c r="C19" s="91">
        <v>19</v>
      </c>
      <c r="D19" s="91">
        <v>0</v>
      </c>
      <c r="E19" s="91">
        <v>0</v>
      </c>
      <c r="F19" s="91">
        <v>531</v>
      </c>
      <c r="G19" s="91">
        <v>516</v>
      </c>
      <c r="H19" s="91">
        <v>15</v>
      </c>
      <c r="I19" s="91">
        <v>0</v>
      </c>
      <c r="M19" s="78"/>
      <c r="Q19" s="78"/>
    </row>
    <row r="20" spans="1:21">
      <c r="A20" s="99" t="s">
        <v>557</v>
      </c>
      <c r="B20" s="91">
        <v>21</v>
      </c>
      <c r="C20" s="91">
        <v>21</v>
      </c>
      <c r="D20" s="91">
        <v>0</v>
      </c>
      <c r="E20" s="91">
        <v>0</v>
      </c>
      <c r="F20" s="91">
        <v>517</v>
      </c>
      <c r="G20" s="91">
        <v>517</v>
      </c>
      <c r="H20" s="91">
        <v>0</v>
      </c>
      <c r="I20" s="91">
        <v>0</v>
      </c>
    </row>
    <row r="21" spans="1:21">
      <c r="A21" s="99" t="s">
        <v>581</v>
      </c>
      <c r="B21" s="91">
        <v>11</v>
      </c>
      <c r="C21" s="91">
        <v>11</v>
      </c>
      <c r="D21" s="91">
        <v>0</v>
      </c>
      <c r="E21" s="91">
        <v>0</v>
      </c>
      <c r="F21" s="91">
        <v>335</v>
      </c>
      <c r="G21" s="91">
        <v>335</v>
      </c>
      <c r="H21" s="91">
        <v>0</v>
      </c>
      <c r="I21" s="91">
        <v>0</v>
      </c>
    </row>
    <row r="22" spans="1:21">
      <c r="A22" s="99" t="s">
        <v>602</v>
      </c>
      <c r="B22" s="91">
        <v>17</v>
      </c>
      <c r="C22" s="91">
        <v>11</v>
      </c>
      <c r="D22" s="91" t="s">
        <v>849</v>
      </c>
      <c r="E22" s="91" t="s">
        <v>849</v>
      </c>
      <c r="F22" s="91">
        <v>491</v>
      </c>
      <c r="G22" s="91">
        <v>331</v>
      </c>
      <c r="H22" s="91">
        <v>31</v>
      </c>
      <c r="I22" s="91">
        <v>129</v>
      </c>
    </row>
    <row r="23" spans="1:21">
      <c r="A23" s="99" t="s">
        <v>633</v>
      </c>
      <c r="B23" s="91">
        <v>8</v>
      </c>
      <c r="C23" s="91">
        <v>8</v>
      </c>
      <c r="D23" s="91">
        <v>0</v>
      </c>
      <c r="E23" s="91">
        <v>0</v>
      </c>
      <c r="F23" s="91">
        <v>241</v>
      </c>
      <c r="G23" s="91">
        <v>241</v>
      </c>
      <c r="H23" s="91">
        <v>0</v>
      </c>
      <c r="I23" s="91">
        <v>0</v>
      </c>
    </row>
    <row r="24" spans="1:21">
      <c r="A24" s="99" t="s">
        <v>654</v>
      </c>
      <c r="B24" s="91" t="s">
        <v>128</v>
      </c>
      <c r="C24" s="91" t="s">
        <v>128</v>
      </c>
      <c r="D24" s="91" t="s">
        <v>128</v>
      </c>
      <c r="E24" s="91" t="s">
        <v>128</v>
      </c>
      <c r="F24" s="91" t="s">
        <v>128</v>
      </c>
      <c r="G24" s="91" t="s">
        <v>128</v>
      </c>
      <c r="H24" s="91" t="s">
        <v>128</v>
      </c>
      <c r="I24" s="91" t="s">
        <v>128</v>
      </c>
    </row>
    <row r="25" spans="1:21">
      <c r="A25" s="99" t="s">
        <v>669</v>
      </c>
      <c r="B25" s="91">
        <v>10</v>
      </c>
      <c r="C25" s="91" t="s">
        <v>849</v>
      </c>
      <c r="D25" s="91">
        <v>0</v>
      </c>
      <c r="E25" s="91" t="s">
        <v>849</v>
      </c>
      <c r="F25" s="91">
        <v>320</v>
      </c>
      <c r="G25" s="91">
        <v>242</v>
      </c>
      <c r="H25" s="91">
        <v>0</v>
      </c>
      <c r="I25" s="91">
        <v>78</v>
      </c>
    </row>
    <row r="26" spans="1:21">
      <c r="A26" s="99" t="s">
        <v>686</v>
      </c>
      <c r="B26" s="91">
        <v>9</v>
      </c>
      <c r="C26" s="91" t="s">
        <v>849</v>
      </c>
      <c r="D26" s="91">
        <v>0</v>
      </c>
      <c r="E26" s="91" t="s">
        <v>849</v>
      </c>
      <c r="F26" s="91">
        <v>338</v>
      </c>
      <c r="G26" s="91">
        <v>275</v>
      </c>
      <c r="H26" s="91">
        <v>0</v>
      </c>
      <c r="I26" s="91">
        <v>63</v>
      </c>
    </row>
    <row r="27" spans="1:21" ht="11.4" thickBot="1">
      <c r="A27" s="122" t="s">
        <v>717</v>
      </c>
      <c r="B27" s="101">
        <v>13</v>
      </c>
      <c r="C27" s="101">
        <v>13</v>
      </c>
      <c r="D27" s="101">
        <v>0</v>
      </c>
      <c r="E27" s="101">
        <v>0</v>
      </c>
      <c r="F27" s="101">
        <v>337</v>
      </c>
      <c r="G27" s="101">
        <v>337</v>
      </c>
      <c r="H27" s="101">
        <v>0</v>
      </c>
      <c r="I27" s="101">
        <v>0</v>
      </c>
    </row>
    <row r="28" spans="1:21" ht="14.4" thickTop="1">
      <c r="A28" s="85" t="s">
        <v>814</v>
      </c>
      <c r="B28" s="66"/>
      <c r="C28" s="66"/>
      <c r="D28" s="66"/>
      <c r="E28" s="66"/>
      <c r="F28" s="66"/>
      <c r="G28" s="66"/>
      <c r="H28" s="66"/>
      <c r="I28" s="66"/>
    </row>
    <row r="29" spans="1:21" ht="13.8">
      <c r="A29" s="86" t="s">
        <v>147</v>
      </c>
      <c r="B29" s="66"/>
      <c r="C29" s="66"/>
      <c r="D29" s="66"/>
      <c r="E29" s="66"/>
      <c r="F29" s="66"/>
      <c r="G29" s="66"/>
      <c r="H29" s="66"/>
      <c r="I29" s="66"/>
    </row>
    <row r="30" spans="1:21" ht="13.2">
      <c r="A30" s="50" t="s">
        <v>754</v>
      </c>
      <c r="B30" s="66"/>
      <c r="C30" s="66"/>
      <c r="D30" s="66"/>
      <c r="E30" s="66"/>
      <c r="F30" s="66"/>
      <c r="G30" s="66"/>
      <c r="H30" s="66"/>
      <c r="I30" s="66"/>
    </row>
    <row r="32" spans="1:21" ht="13.2">
      <c r="B32" s="66"/>
      <c r="C32" s="66"/>
      <c r="D32" s="66"/>
      <c r="E32" s="66"/>
      <c r="F32" s="66"/>
      <c r="G32" s="66"/>
      <c r="H32" s="66"/>
      <c r="I32" s="66"/>
    </row>
  </sheetData>
  <mergeCells count="7">
    <mergeCell ref="A1:I1"/>
    <mergeCell ref="A4:A5"/>
    <mergeCell ref="B4:B5"/>
    <mergeCell ref="C4:E4"/>
    <mergeCell ref="F4:F5"/>
    <mergeCell ref="G4:I4"/>
    <mergeCell ref="A2:I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2">
    <tabColor theme="3"/>
  </sheetPr>
  <dimension ref="A1:O35"/>
  <sheetViews>
    <sheetView workbookViewId="0">
      <selection sqref="A1:H2"/>
    </sheetView>
  </sheetViews>
  <sheetFormatPr defaultRowHeight="10.8"/>
  <cols>
    <col min="1" max="1" width="13" customWidth="1"/>
    <col min="3" max="3" width="14.7109375" customWidth="1"/>
    <col min="4" max="4" width="15" customWidth="1"/>
    <col min="5" max="5" width="12.42578125" customWidth="1"/>
    <col min="6" max="6" width="15.85546875" customWidth="1"/>
    <col min="7" max="7" width="14.140625" customWidth="1"/>
    <col min="8" max="8" width="11.42578125" customWidth="1"/>
  </cols>
  <sheetData>
    <row r="1" spans="1:8">
      <c r="A1" s="199" t="s">
        <v>813</v>
      </c>
      <c r="B1" s="199"/>
      <c r="C1" s="199"/>
      <c r="D1" s="199"/>
      <c r="E1" s="199"/>
      <c r="F1" s="199"/>
      <c r="G1" s="199"/>
      <c r="H1" s="199"/>
    </row>
    <row r="2" spans="1:8" ht="19.2" customHeight="1">
      <c r="A2" s="199"/>
      <c r="B2" s="199"/>
      <c r="C2" s="199"/>
      <c r="D2" s="199"/>
      <c r="E2" s="199"/>
      <c r="F2" s="199"/>
      <c r="G2" s="199"/>
      <c r="H2" s="199"/>
    </row>
    <row r="3" spans="1:8">
      <c r="A3" s="224" t="s">
        <v>797</v>
      </c>
      <c r="B3" s="224"/>
      <c r="C3" s="224"/>
      <c r="D3" s="224"/>
      <c r="E3" s="224"/>
      <c r="F3" s="224"/>
      <c r="G3" s="224"/>
      <c r="H3" s="224"/>
    </row>
    <row r="4" spans="1:8" ht="11.4" thickBot="1">
      <c r="A4" s="224"/>
      <c r="B4" s="224"/>
      <c r="C4" s="224"/>
      <c r="D4" s="224"/>
      <c r="E4" s="224"/>
      <c r="F4" s="224"/>
      <c r="G4" s="224"/>
      <c r="H4" s="224"/>
    </row>
    <row r="5" spans="1:8" ht="11.4" thickTop="1">
      <c r="A5" s="225" t="s">
        <v>33</v>
      </c>
      <c r="B5" s="225" t="s">
        <v>0</v>
      </c>
      <c r="C5" s="207" t="s">
        <v>136</v>
      </c>
      <c r="D5" s="209" t="s">
        <v>137</v>
      </c>
      <c r="E5" s="209"/>
      <c r="F5" s="207" t="s">
        <v>138</v>
      </c>
      <c r="G5" s="209" t="s">
        <v>139</v>
      </c>
      <c r="H5" s="209"/>
    </row>
    <row r="6" spans="1:8" ht="13.5" customHeight="1">
      <c r="A6" s="226"/>
      <c r="B6" s="226"/>
      <c r="C6" s="208"/>
      <c r="D6" s="55" t="s">
        <v>113</v>
      </c>
      <c r="E6" s="55" t="s">
        <v>38</v>
      </c>
      <c r="F6" s="208"/>
      <c r="G6" s="55" t="s">
        <v>113</v>
      </c>
      <c r="H6" s="56" t="s">
        <v>38</v>
      </c>
    </row>
    <row r="7" spans="1:8" ht="13.5" customHeight="1">
      <c r="A7" s="218" t="s">
        <v>39</v>
      </c>
      <c r="B7" s="45">
        <v>2007</v>
      </c>
      <c r="C7" s="46">
        <v>198877</v>
      </c>
      <c r="D7" s="46">
        <v>177695</v>
      </c>
      <c r="E7" s="46">
        <v>21182</v>
      </c>
      <c r="F7" s="46">
        <v>4827715.349678006</v>
      </c>
      <c r="G7" s="46">
        <v>4267906.0731514432</v>
      </c>
      <c r="H7" s="46">
        <v>559809.2765265624</v>
      </c>
    </row>
    <row r="8" spans="1:8">
      <c r="A8" s="219"/>
      <c r="B8" s="45">
        <v>2008</v>
      </c>
      <c r="C8" s="46">
        <v>201922</v>
      </c>
      <c r="D8" s="46">
        <v>176601</v>
      </c>
      <c r="E8" s="46">
        <v>25321</v>
      </c>
      <c r="F8" s="46">
        <v>4593326.1431885846</v>
      </c>
      <c r="G8" s="46">
        <v>3874246.9829296125</v>
      </c>
      <c r="H8" s="46">
        <v>719079.16025897209</v>
      </c>
    </row>
    <row r="9" spans="1:8">
      <c r="A9" s="219"/>
      <c r="B9" s="45">
        <v>2009</v>
      </c>
      <c r="C9" s="46">
        <v>205797</v>
      </c>
      <c r="D9" s="46">
        <v>177332</v>
      </c>
      <c r="E9" s="46">
        <v>28465</v>
      </c>
      <c r="F9" s="46">
        <v>4629835.6262909435</v>
      </c>
      <c r="G9" s="46">
        <v>3864561.8214527494</v>
      </c>
      <c r="H9" s="46">
        <v>765273.80483819405</v>
      </c>
    </row>
    <row r="10" spans="1:8">
      <c r="A10" s="219"/>
      <c r="B10" s="45">
        <v>2010</v>
      </c>
      <c r="C10" s="46">
        <v>210966</v>
      </c>
      <c r="D10" s="46">
        <v>178315</v>
      </c>
      <c r="E10" s="46">
        <v>32651</v>
      </c>
      <c r="F10" s="46">
        <v>4840287.846937581</v>
      </c>
      <c r="G10" s="46">
        <v>3929538.467908842</v>
      </c>
      <c r="H10" s="46">
        <v>910749.37902873883</v>
      </c>
    </row>
    <row r="11" spans="1:8">
      <c r="A11" s="219"/>
      <c r="B11" s="45">
        <v>2011</v>
      </c>
      <c r="C11" s="46">
        <v>220607</v>
      </c>
      <c r="D11" s="46">
        <v>186022</v>
      </c>
      <c r="E11" s="46">
        <v>34585</v>
      </c>
      <c r="F11" s="46">
        <v>5018028.544135862</v>
      </c>
      <c r="G11" s="46">
        <v>3998350.2670172425</v>
      </c>
      <c r="H11" s="46">
        <v>1019678.2771186194</v>
      </c>
    </row>
    <row r="12" spans="1:8">
      <c r="A12" s="219"/>
      <c r="B12" s="45">
        <v>2012</v>
      </c>
      <c r="C12" s="46">
        <v>219564</v>
      </c>
      <c r="D12" s="46">
        <v>182721</v>
      </c>
      <c r="E12" s="46">
        <v>36843</v>
      </c>
      <c r="F12" s="46">
        <v>5147733</v>
      </c>
      <c r="G12" s="46">
        <v>3966291</v>
      </c>
      <c r="H12" s="46">
        <v>1181442</v>
      </c>
    </row>
    <row r="13" spans="1:8">
      <c r="A13" s="219"/>
      <c r="B13" s="45">
        <v>2013</v>
      </c>
      <c r="C13" s="46">
        <v>219695</v>
      </c>
      <c r="D13" s="46">
        <v>179844</v>
      </c>
      <c r="E13" s="46">
        <v>39851</v>
      </c>
      <c r="F13" s="46">
        <v>5225964</v>
      </c>
      <c r="G13" s="46">
        <v>3979165</v>
      </c>
      <c r="H13" s="46">
        <v>1246799</v>
      </c>
    </row>
    <row r="14" spans="1:8">
      <c r="A14" s="219"/>
      <c r="B14" s="45">
        <v>2014</v>
      </c>
      <c r="C14" s="46">
        <v>221634</v>
      </c>
      <c r="D14" s="46">
        <v>180735</v>
      </c>
      <c r="E14" s="46">
        <v>40899</v>
      </c>
      <c r="F14" s="46">
        <v>5332732</v>
      </c>
      <c r="G14" s="46">
        <v>4019766</v>
      </c>
      <c r="H14" s="46">
        <v>1312966</v>
      </c>
    </row>
    <row r="15" spans="1:8">
      <c r="A15" s="219"/>
      <c r="B15" s="45">
        <v>2015</v>
      </c>
      <c r="C15" s="46">
        <v>223250</v>
      </c>
      <c r="D15" s="46">
        <v>182407</v>
      </c>
      <c r="E15" s="46">
        <v>40843</v>
      </c>
      <c r="F15" s="46">
        <v>5531754</v>
      </c>
      <c r="G15" s="46">
        <v>4204809</v>
      </c>
      <c r="H15" s="46">
        <v>1326945</v>
      </c>
    </row>
    <row r="16" spans="1:8">
      <c r="A16" s="219"/>
      <c r="B16" s="45">
        <v>2016</v>
      </c>
      <c r="C16" s="46">
        <v>228476</v>
      </c>
      <c r="D16" s="46">
        <v>187884</v>
      </c>
      <c r="E16" s="46">
        <v>40592</v>
      </c>
      <c r="F16" s="46">
        <v>5406573</v>
      </c>
      <c r="G16" s="46">
        <v>4170099</v>
      </c>
      <c r="H16" s="46">
        <v>1236474</v>
      </c>
    </row>
    <row r="17" spans="1:15">
      <c r="A17" s="219"/>
      <c r="B17" s="142">
        <v>2017</v>
      </c>
      <c r="C17" s="91">
        <v>231324</v>
      </c>
      <c r="D17" s="91">
        <v>190327</v>
      </c>
      <c r="E17" s="91">
        <v>40997</v>
      </c>
      <c r="F17" s="91">
        <v>5368133</v>
      </c>
      <c r="G17" s="91">
        <v>4105927</v>
      </c>
      <c r="H17" s="143">
        <v>1262206</v>
      </c>
    </row>
    <row r="18" spans="1:15">
      <c r="A18" s="219"/>
      <c r="B18" s="45">
        <v>2018</v>
      </c>
      <c r="C18" s="91">
        <v>236360</v>
      </c>
      <c r="D18" s="91">
        <v>196184</v>
      </c>
      <c r="E18" s="91">
        <v>40176</v>
      </c>
      <c r="F18" s="91">
        <v>5380915</v>
      </c>
      <c r="G18" s="91">
        <v>4116854</v>
      </c>
      <c r="H18" s="143">
        <v>1264061</v>
      </c>
    </row>
    <row r="19" spans="1:15">
      <c r="A19" s="219"/>
      <c r="B19" s="45">
        <v>2019</v>
      </c>
      <c r="C19" s="91">
        <v>237110</v>
      </c>
      <c r="D19" s="91">
        <v>197709</v>
      </c>
      <c r="E19" s="91">
        <v>39401</v>
      </c>
      <c r="F19" s="91">
        <v>5389046</v>
      </c>
      <c r="G19" s="91">
        <v>4136551</v>
      </c>
      <c r="H19" s="143">
        <v>1252495</v>
      </c>
    </row>
    <row r="20" spans="1:15">
      <c r="A20" s="220"/>
      <c r="B20" s="152">
        <v>2020</v>
      </c>
      <c r="C20" s="88">
        <v>236483</v>
      </c>
      <c r="D20" s="88">
        <v>196572</v>
      </c>
      <c r="E20" s="147">
        <v>39911</v>
      </c>
      <c r="F20" s="147">
        <v>5253887</v>
      </c>
      <c r="G20" s="147">
        <v>4004556</v>
      </c>
      <c r="H20" s="154">
        <v>1249331</v>
      </c>
    </row>
    <row r="21" spans="1:15">
      <c r="A21" s="221" t="s">
        <v>40</v>
      </c>
      <c r="B21" s="47">
        <v>2007</v>
      </c>
      <c r="C21" s="150">
        <v>20727</v>
      </c>
      <c r="D21" s="150">
        <v>18554</v>
      </c>
      <c r="E21" s="48">
        <v>2173</v>
      </c>
      <c r="F21" s="48">
        <v>499498.43306604144</v>
      </c>
      <c r="G21" s="48">
        <v>434665.92661442852</v>
      </c>
      <c r="H21" s="150">
        <v>64832.506451612906</v>
      </c>
      <c r="M21" s="88"/>
      <c r="N21" s="88"/>
      <c r="O21" s="78"/>
    </row>
    <row r="22" spans="1:15">
      <c r="A22" s="222"/>
      <c r="B22" s="45">
        <v>2008</v>
      </c>
      <c r="C22" s="46">
        <v>20971</v>
      </c>
      <c r="D22" s="46">
        <v>18335</v>
      </c>
      <c r="E22" s="46">
        <v>2636</v>
      </c>
      <c r="F22" s="46">
        <v>479559.37753847783</v>
      </c>
      <c r="G22" s="46">
        <v>405437.90185458725</v>
      </c>
      <c r="H22" s="46">
        <v>74121.475683890574</v>
      </c>
    </row>
    <row r="23" spans="1:15">
      <c r="A23" s="222"/>
      <c r="B23" s="45">
        <v>2009</v>
      </c>
      <c r="C23" s="46">
        <v>20970</v>
      </c>
      <c r="D23" s="46">
        <v>18070</v>
      </c>
      <c r="E23" s="46">
        <v>2900</v>
      </c>
      <c r="F23" s="46">
        <v>527665.23020263202</v>
      </c>
      <c r="G23" s="46">
        <v>433263.46854460094</v>
      </c>
      <c r="H23" s="46">
        <v>94401.761658031086</v>
      </c>
    </row>
    <row r="24" spans="1:15">
      <c r="A24" s="222"/>
      <c r="B24" s="45">
        <v>2010</v>
      </c>
      <c r="C24" s="46">
        <v>23794</v>
      </c>
      <c r="D24" s="46">
        <v>19272</v>
      </c>
      <c r="E24" s="46">
        <v>4522</v>
      </c>
      <c r="F24" s="46">
        <v>515904.92107272602</v>
      </c>
      <c r="G24" s="46">
        <v>399677.35380565911</v>
      </c>
      <c r="H24" s="46">
        <v>116227.56726706693</v>
      </c>
    </row>
    <row r="25" spans="1:15">
      <c r="A25" s="222"/>
      <c r="B25" s="45">
        <v>2011</v>
      </c>
      <c r="C25" s="46">
        <v>21403</v>
      </c>
      <c r="D25" s="46">
        <v>17449</v>
      </c>
      <c r="E25" s="46">
        <v>3954</v>
      </c>
      <c r="F25" s="46">
        <v>509038.2938987675</v>
      </c>
      <c r="G25" s="46">
        <v>383434.50121584069</v>
      </c>
      <c r="H25" s="46">
        <v>125603.79268292683</v>
      </c>
    </row>
    <row r="26" spans="1:15">
      <c r="A26" s="222"/>
      <c r="B26" s="45">
        <v>2012</v>
      </c>
      <c r="C26" s="46">
        <v>21030</v>
      </c>
      <c r="D26" s="46">
        <v>16657</v>
      </c>
      <c r="E26" s="46">
        <v>4373</v>
      </c>
      <c r="F26" s="46">
        <v>531435</v>
      </c>
      <c r="G26" s="46">
        <v>378310</v>
      </c>
      <c r="H26" s="46">
        <v>153125</v>
      </c>
    </row>
    <row r="27" spans="1:15">
      <c r="A27" s="222"/>
      <c r="B27" s="45">
        <v>2013</v>
      </c>
      <c r="C27" s="46">
        <v>21293</v>
      </c>
      <c r="D27" s="46">
        <v>16453</v>
      </c>
      <c r="E27" s="46">
        <v>4840</v>
      </c>
      <c r="F27" s="46">
        <v>539497</v>
      </c>
      <c r="G27" s="46">
        <v>368119</v>
      </c>
      <c r="H27" s="46">
        <v>171378</v>
      </c>
    </row>
    <row r="28" spans="1:15">
      <c r="A28" s="222"/>
      <c r="B28" s="45">
        <v>2014</v>
      </c>
      <c r="C28" s="46">
        <v>21481</v>
      </c>
      <c r="D28" s="46">
        <v>16530</v>
      </c>
      <c r="E28" s="46">
        <v>4951</v>
      </c>
      <c r="F28" s="46">
        <v>545062</v>
      </c>
      <c r="G28" s="46">
        <v>370644</v>
      </c>
      <c r="H28" s="46">
        <v>174418</v>
      </c>
    </row>
    <row r="29" spans="1:15">
      <c r="A29" s="222"/>
      <c r="B29" s="45">
        <v>2015</v>
      </c>
      <c r="C29" s="46">
        <v>22024</v>
      </c>
      <c r="D29" s="46">
        <v>16862</v>
      </c>
      <c r="E29" s="46">
        <v>5162</v>
      </c>
      <c r="F29" s="46">
        <v>570779</v>
      </c>
      <c r="G29" s="46">
        <v>383136</v>
      </c>
      <c r="H29" s="46">
        <v>187643</v>
      </c>
    </row>
    <row r="30" spans="1:15">
      <c r="A30" s="222"/>
      <c r="B30" s="45">
        <v>2016</v>
      </c>
      <c r="C30" s="46">
        <v>21689</v>
      </c>
      <c r="D30" s="46">
        <v>16731</v>
      </c>
      <c r="E30" s="46">
        <v>4958</v>
      </c>
      <c r="F30" s="46">
        <v>552206</v>
      </c>
      <c r="G30" s="46">
        <v>374195</v>
      </c>
      <c r="H30" s="46">
        <v>178011</v>
      </c>
    </row>
    <row r="31" spans="1:15">
      <c r="A31" s="222"/>
      <c r="B31" s="45">
        <v>2017</v>
      </c>
      <c r="C31" s="46">
        <v>21922</v>
      </c>
      <c r="D31" s="46">
        <v>16991</v>
      </c>
      <c r="E31" s="46">
        <v>5001</v>
      </c>
      <c r="F31" s="46">
        <v>540080</v>
      </c>
      <c r="G31" s="46">
        <v>368499</v>
      </c>
      <c r="H31" s="46">
        <v>171581</v>
      </c>
    </row>
    <row r="32" spans="1:15">
      <c r="A32" s="222"/>
      <c r="B32" s="45">
        <v>2018</v>
      </c>
      <c r="C32" s="91">
        <v>21615</v>
      </c>
      <c r="D32" s="91">
        <v>16470</v>
      </c>
      <c r="E32" s="91">
        <v>5145</v>
      </c>
      <c r="F32" s="91">
        <v>548052</v>
      </c>
      <c r="G32" s="91">
        <v>363998</v>
      </c>
      <c r="H32" s="143">
        <v>184054</v>
      </c>
    </row>
    <row r="33" spans="1:8">
      <c r="A33" s="222"/>
      <c r="B33" s="45">
        <v>2019</v>
      </c>
      <c r="C33" s="91">
        <v>21449</v>
      </c>
      <c r="D33" s="91">
        <v>16365</v>
      </c>
      <c r="E33" s="91">
        <v>5084</v>
      </c>
      <c r="F33" s="91">
        <v>532057</v>
      </c>
      <c r="G33" s="91">
        <v>351537</v>
      </c>
      <c r="H33" s="143">
        <v>180520</v>
      </c>
    </row>
    <row r="34" spans="1:8" ht="11.4" thickBot="1">
      <c r="A34" s="223"/>
      <c r="B34" s="131">
        <v>2020</v>
      </c>
      <c r="C34" s="127">
        <v>21126</v>
      </c>
      <c r="D34" s="127">
        <v>16009</v>
      </c>
      <c r="E34" s="127">
        <v>5117</v>
      </c>
      <c r="F34" s="127">
        <v>498518</v>
      </c>
      <c r="G34" s="127">
        <v>328951</v>
      </c>
      <c r="H34" s="132">
        <v>169567</v>
      </c>
    </row>
    <row r="35" spans="1:8" ht="11.4">
      <c r="A35" s="50" t="s">
        <v>754</v>
      </c>
      <c r="B35" s="45"/>
      <c r="C35" s="46"/>
      <c r="D35" s="46"/>
      <c r="E35" s="46"/>
      <c r="F35" s="46"/>
      <c r="G35" s="46"/>
      <c r="H35" s="46"/>
    </row>
  </sheetData>
  <mergeCells count="10">
    <mergeCell ref="A7:A20"/>
    <mergeCell ref="A21:A34"/>
    <mergeCell ref="A1:H2"/>
    <mergeCell ref="A3:H4"/>
    <mergeCell ref="A5:A6"/>
    <mergeCell ref="B5:B6"/>
    <mergeCell ref="C5:C6"/>
    <mergeCell ref="D5:E5"/>
    <mergeCell ref="F5:F6"/>
    <mergeCell ref="G5:H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5">
    <tabColor theme="3"/>
  </sheetPr>
  <dimension ref="A1:N37"/>
  <sheetViews>
    <sheetView zoomScaleNormal="100" workbookViewId="0">
      <selection sqref="A1:F2"/>
    </sheetView>
  </sheetViews>
  <sheetFormatPr defaultRowHeight="10.8"/>
  <cols>
    <col min="1" max="1" width="12" customWidth="1"/>
    <col min="3" max="3" width="13.85546875" customWidth="1"/>
    <col min="4" max="4" width="16.7109375" customWidth="1"/>
    <col min="5" max="5" width="19" customWidth="1"/>
    <col min="6" max="6" width="16.42578125" customWidth="1"/>
  </cols>
  <sheetData>
    <row r="1" spans="1:6">
      <c r="A1" s="199" t="s">
        <v>798</v>
      </c>
      <c r="B1" s="199"/>
      <c r="C1" s="199"/>
      <c r="D1" s="199"/>
      <c r="E1" s="199"/>
      <c r="F1" s="199"/>
    </row>
    <row r="2" spans="1:6" ht="16.95" customHeight="1">
      <c r="A2" s="199"/>
      <c r="B2" s="199"/>
      <c r="C2" s="199"/>
      <c r="D2" s="199"/>
      <c r="E2" s="199"/>
      <c r="F2" s="199"/>
    </row>
    <row r="3" spans="1:6">
      <c r="A3" s="229" t="s">
        <v>799</v>
      </c>
      <c r="B3" s="229"/>
      <c r="C3" s="229"/>
      <c r="D3" s="229"/>
      <c r="E3" s="229"/>
      <c r="F3" s="229"/>
    </row>
    <row r="4" spans="1:6" ht="11.4" thickBot="1">
      <c r="A4" s="230"/>
      <c r="B4" s="230"/>
      <c r="C4" s="230"/>
      <c r="D4" s="230"/>
      <c r="E4" s="230"/>
      <c r="F4" s="230"/>
    </row>
    <row r="5" spans="1:6" ht="11.4" thickTop="1">
      <c r="A5" s="225" t="s">
        <v>33</v>
      </c>
      <c r="B5" s="225" t="s">
        <v>0</v>
      </c>
      <c r="C5" s="212" t="s">
        <v>34</v>
      </c>
      <c r="D5" s="214" t="s">
        <v>132</v>
      </c>
      <c r="E5" s="214"/>
      <c r="F5" s="214"/>
    </row>
    <row r="6" spans="1:6" ht="20.399999999999999">
      <c r="A6" s="226"/>
      <c r="B6" s="226"/>
      <c r="C6" s="213"/>
      <c r="D6" s="54" t="s">
        <v>133</v>
      </c>
      <c r="E6" s="54" t="s">
        <v>134</v>
      </c>
      <c r="F6" s="54" t="s">
        <v>135</v>
      </c>
    </row>
    <row r="7" spans="1:6" ht="13.5" customHeight="1">
      <c r="A7" s="218" t="s">
        <v>39</v>
      </c>
      <c r="B7" s="45">
        <v>2007</v>
      </c>
      <c r="C7" s="46">
        <v>97494</v>
      </c>
      <c r="D7" s="46">
        <v>83808</v>
      </c>
      <c r="E7" s="46">
        <v>13479</v>
      </c>
      <c r="F7" s="46">
        <v>207</v>
      </c>
    </row>
    <row r="8" spans="1:6">
      <c r="A8" s="219"/>
      <c r="B8" s="45">
        <v>2008</v>
      </c>
      <c r="C8" s="46">
        <v>96736</v>
      </c>
      <c r="D8" s="46">
        <v>81721</v>
      </c>
      <c r="E8" s="46">
        <v>14804</v>
      </c>
      <c r="F8" s="46">
        <v>211</v>
      </c>
    </row>
    <row r="9" spans="1:6">
      <c r="A9" s="219"/>
      <c r="B9" s="45">
        <v>2009</v>
      </c>
      <c r="C9" s="46">
        <v>95377</v>
      </c>
      <c r="D9" s="46">
        <v>79450</v>
      </c>
      <c r="E9" s="46">
        <v>15752</v>
      </c>
      <c r="F9" s="46">
        <v>175</v>
      </c>
    </row>
    <row r="10" spans="1:6">
      <c r="A10" s="219"/>
      <c r="B10" s="45">
        <v>2010</v>
      </c>
      <c r="C10" s="46">
        <v>93980</v>
      </c>
      <c r="D10" s="46">
        <v>76374</v>
      </c>
      <c r="E10" s="46">
        <v>17461</v>
      </c>
      <c r="F10" s="46">
        <v>145</v>
      </c>
    </row>
    <row r="11" spans="1:6">
      <c r="A11" s="219"/>
      <c r="B11" s="45">
        <v>2011</v>
      </c>
      <c r="C11" s="46">
        <v>92212</v>
      </c>
      <c r="D11" s="46">
        <v>73420</v>
      </c>
      <c r="E11" s="46">
        <v>18575</v>
      </c>
      <c r="F11" s="46">
        <v>217</v>
      </c>
    </row>
    <row r="12" spans="1:6">
      <c r="A12" s="219"/>
      <c r="B12" s="45">
        <v>2012</v>
      </c>
      <c r="C12" s="46">
        <v>90521</v>
      </c>
      <c r="D12" s="46">
        <v>71691</v>
      </c>
      <c r="E12" s="46">
        <v>18596</v>
      </c>
      <c r="F12" s="46">
        <v>234</v>
      </c>
    </row>
    <row r="13" spans="1:6">
      <c r="A13" s="219"/>
      <c r="B13" s="45">
        <v>2013</v>
      </c>
      <c r="C13" s="46">
        <v>88986</v>
      </c>
      <c r="D13" s="46">
        <v>70180</v>
      </c>
      <c r="E13" s="46">
        <v>18638</v>
      </c>
      <c r="F13" s="46">
        <v>168</v>
      </c>
    </row>
    <row r="14" spans="1:6">
      <c r="A14" s="219"/>
      <c r="B14" s="45">
        <v>2014</v>
      </c>
      <c r="C14" s="46">
        <v>88712</v>
      </c>
      <c r="D14" s="46">
        <v>69776</v>
      </c>
      <c r="E14" s="46">
        <v>18539</v>
      </c>
      <c r="F14" s="46">
        <v>397</v>
      </c>
    </row>
    <row r="15" spans="1:6">
      <c r="A15" s="219"/>
      <c r="B15" s="45">
        <v>2015</v>
      </c>
      <c r="C15" s="46">
        <v>87903</v>
      </c>
      <c r="D15" s="46">
        <v>70160</v>
      </c>
      <c r="E15" s="46">
        <v>17103</v>
      </c>
      <c r="F15" s="46">
        <v>640</v>
      </c>
    </row>
    <row r="16" spans="1:6">
      <c r="A16" s="219"/>
      <c r="B16" s="45">
        <v>2016</v>
      </c>
      <c r="C16" s="46">
        <v>88886</v>
      </c>
      <c r="D16" s="46">
        <v>70495</v>
      </c>
      <c r="E16" s="46">
        <v>18233</v>
      </c>
      <c r="F16" s="46">
        <v>158</v>
      </c>
    </row>
    <row r="17" spans="1:14">
      <c r="A17" s="219"/>
      <c r="B17" s="45">
        <v>2017</v>
      </c>
      <c r="C17" s="46">
        <v>88208</v>
      </c>
      <c r="D17" s="46">
        <v>70311</v>
      </c>
      <c r="E17" s="46">
        <v>17270</v>
      </c>
      <c r="F17" s="46">
        <v>627</v>
      </c>
    </row>
    <row r="18" spans="1:14">
      <c r="A18" s="219"/>
      <c r="B18" s="45">
        <v>2018</v>
      </c>
      <c r="C18" s="91">
        <v>88044</v>
      </c>
      <c r="D18" s="91">
        <v>70317</v>
      </c>
      <c r="E18" s="91">
        <v>17141</v>
      </c>
      <c r="F18" s="91">
        <v>586</v>
      </c>
      <c r="K18" s="78"/>
    </row>
    <row r="19" spans="1:14">
      <c r="A19" s="219"/>
      <c r="B19" s="45">
        <v>2019</v>
      </c>
      <c r="C19" s="46">
        <v>87575</v>
      </c>
      <c r="D19" s="46">
        <v>70288</v>
      </c>
      <c r="E19" s="46">
        <v>16768</v>
      </c>
      <c r="F19" s="46">
        <v>519</v>
      </c>
      <c r="K19" s="78"/>
      <c r="N19" s="78"/>
    </row>
    <row r="20" spans="1:14">
      <c r="A20" s="220"/>
      <c r="B20" s="152">
        <v>2020</v>
      </c>
      <c r="C20" s="147">
        <v>83953</v>
      </c>
      <c r="D20" s="147">
        <v>67075</v>
      </c>
      <c r="E20" s="147">
        <v>16152</v>
      </c>
      <c r="F20" s="147">
        <v>726</v>
      </c>
      <c r="K20" s="78"/>
      <c r="N20" s="78"/>
    </row>
    <row r="21" spans="1:14">
      <c r="A21" s="227" t="s">
        <v>870</v>
      </c>
      <c r="B21" s="45">
        <v>2007</v>
      </c>
      <c r="C21" s="46">
        <v>5123</v>
      </c>
      <c r="D21" s="148">
        <v>3696</v>
      </c>
      <c r="E21" s="148">
        <v>1387</v>
      </c>
      <c r="F21" s="46">
        <v>40</v>
      </c>
      <c r="N21" s="78"/>
    </row>
    <row r="22" spans="1:14">
      <c r="A22" s="227"/>
      <c r="B22" s="45">
        <v>2008</v>
      </c>
      <c r="C22" s="46">
        <v>4934</v>
      </c>
      <c r="D22" s="46">
        <v>3620</v>
      </c>
      <c r="E22" s="46">
        <v>1239</v>
      </c>
      <c r="F22" s="46">
        <v>75</v>
      </c>
      <c r="N22" s="78"/>
    </row>
    <row r="23" spans="1:14">
      <c r="A23" s="227"/>
      <c r="B23" s="45">
        <v>2009</v>
      </c>
      <c r="C23" s="46">
        <v>4899</v>
      </c>
      <c r="D23" s="46">
        <v>3498</v>
      </c>
      <c r="E23" s="46">
        <v>1339</v>
      </c>
      <c r="F23" s="46">
        <v>62</v>
      </c>
      <c r="N23" s="78"/>
    </row>
    <row r="24" spans="1:14">
      <c r="A24" s="227"/>
      <c r="B24" s="45">
        <v>2010</v>
      </c>
      <c r="C24" s="46">
        <v>4959</v>
      </c>
      <c r="D24" s="46">
        <v>3544</v>
      </c>
      <c r="E24" s="46">
        <v>1374</v>
      </c>
      <c r="F24" s="46">
        <v>40</v>
      </c>
      <c r="N24" s="78"/>
    </row>
    <row r="25" spans="1:14">
      <c r="A25" s="227"/>
      <c r="B25" s="45">
        <v>2011</v>
      </c>
      <c r="C25" s="46">
        <v>4712</v>
      </c>
      <c r="D25" s="46">
        <v>3442</v>
      </c>
      <c r="E25" s="46">
        <v>1209</v>
      </c>
      <c r="F25" s="46">
        <v>60</v>
      </c>
      <c r="N25" s="78"/>
    </row>
    <row r="26" spans="1:14">
      <c r="A26" s="227"/>
      <c r="B26" s="45">
        <v>2012</v>
      </c>
      <c r="C26" s="46">
        <v>4166</v>
      </c>
      <c r="D26" s="46">
        <v>2949</v>
      </c>
      <c r="E26" s="46">
        <v>1152</v>
      </c>
      <c r="F26" s="46">
        <v>65</v>
      </c>
      <c r="N26" s="78"/>
    </row>
    <row r="27" spans="1:14">
      <c r="A27" s="227"/>
      <c r="B27" s="45">
        <v>2013</v>
      </c>
      <c r="C27" s="46">
        <v>3913</v>
      </c>
      <c r="D27" s="46">
        <v>2816</v>
      </c>
      <c r="E27" s="46">
        <v>995</v>
      </c>
      <c r="F27" s="46">
        <v>102</v>
      </c>
      <c r="N27" s="78"/>
    </row>
    <row r="28" spans="1:14">
      <c r="A28" s="227"/>
      <c r="B28" s="45">
        <v>2014</v>
      </c>
      <c r="C28" s="46">
        <v>4052</v>
      </c>
      <c r="D28" s="46">
        <v>2848</v>
      </c>
      <c r="E28" s="46">
        <v>1099</v>
      </c>
      <c r="F28" s="46">
        <v>105</v>
      </c>
      <c r="N28" s="78"/>
    </row>
    <row r="29" spans="1:14">
      <c r="A29" s="227"/>
      <c r="B29" s="45">
        <v>2015</v>
      </c>
      <c r="C29" s="46">
        <v>4142</v>
      </c>
      <c r="D29" s="46">
        <v>2948</v>
      </c>
      <c r="E29" s="46">
        <v>1118</v>
      </c>
      <c r="F29" s="46">
        <v>76</v>
      </c>
      <c r="N29" s="78"/>
    </row>
    <row r="30" spans="1:14">
      <c r="A30" s="227"/>
      <c r="B30" s="163">
        <v>2016</v>
      </c>
      <c r="C30" s="125">
        <v>4424</v>
      </c>
      <c r="D30" s="125">
        <v>3175</v>
      </c>
      <c r="E30" s="125">
        <v>1176</v>
      </c>
      <c r="F30" s="125">
        <v>73</v>
      </c>
      <c r="N30" s="78"/>
    </row>
    <row r="31" spans="1:14">
      <c r="A31" s="227"/>
      <c r="B31" s="163">
        <v>2017</v>
      </c>
      <c r="C31" s="125">
        <v>4635</v>
      </c>
      <c r="D31" s="125">
        <v>3387</v>
      </c>
      <c r="E31" s="125">
        <v>1127</v>
      </c>
      <c r="F31" s="125">
        <v>121</v>
      </c>
      <c r="N31" s="78"/>
    </row>
    <row r="32" spans="1:14">
      <c r="A32" s="227"/>
      <c r="B32" s="144">
        <v>2018</v>
      </c>
      <c r="C32" s="91">
        <v>4200</v>
      </c>
      <c r="D32" s="91">
        <v>3105</v>
      </c>
      <c r="E32" s="91">
        <v>859</v>
      </c>
      <c r="F32" s="91">
        <v>236</v>
      </c>
      <c r="N32" s="78"/>
    </row>
    <row r="33" spans="1:6">
      <c r="A33" s="227"/>
      <c r="B33" s="45">
        <v>2019</v>
      </c>
      <c r="C33" s="46">
        <v>3868</v>
      </c>
      <c r="D33" s="46">
        <v>2947</v>
      </c>
      <c r="E33" s="46">
        <v>778</v>
      </c>
      <c r="F33" s="46">
        <v>143</v>
      </c>
    </row>
    <row r="34" spans="1:6" ht="11.4" thickBot="1">
      <c r="A34" s="228"/>
      <c r="B34" s="126">
        <v>2020</v>
      </c>
      <c r="C34" s="127">
        <v>4025</v>
      </c>
      <c r="D34" s="127">
        <v>3196</v>
      </c>
      <c r="E34" s="127">
        <v>732</v>
      </c>
      <c r="F34" s="127">
        <v>97</v>
      </c>
    </row>
    <row r="35" spans="1:6" ht="11.4">
      <c r="A35" s="50" t="s">
        <v>754</v>
      </c>
    </row>
    <row r="36" spans="1:6" ht="11.4">
      <c r="A36" s="50" t="s">
        <v>869</v>
      </c>
      <c r="C36" s="145"/>
    </row>
    <row r="37" spans="1:6">
      <c r="D37" s="78"/>
    </row>
  </sheetData>
  <mergeCells count="8">
    <mergeCell ref="A7:A20"/>
    <mergeCell ref="A21:A34"/>
    <mergeCell ref="A1:F2"/>
    <mergeCell ref="A3:F4"/>
    <mergeCell ref="A5:A6"/>
    <mergeCell ref="B5:B6"/>
    <mergeCell ref="C5:C6"/>
    <mergeCell ref="D5:F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D52"/>
  <sheetViews>
    <sheetView zoomScaleNormal="100" zoomScalePageLayoutView="80" workbookViewId="0"/>
  </sheetViews>
  <sheetFormatPr defaultColWidth="9.28515625" defaultRowHeight="11.4"/>
  <cols>
    <col min="1" max="1" width="5.42578125" style="1" customWidth="1"/>
    <col min="2" max="2" width="30.28515625" style="1" customWidth="1"/>
    <col min="3" max="3" width="80" style="1" customWidth="1"/>
    <col min="4" max="4" width="85.7109375" style="1" customWidth="1"/>
    <col min="5" max="16384" width="9.28515625" style="1"/>
  </cols>
  <sheetData>
    <row r="4" spans="2:4">
      <c r="D4" s="27"/>
    </row>
    <row r="8" spans="2:4" ht="25.5" customHeight="1">
      <c r="B8" s="30" t="s">
        <v>850</v>
      </c>
      <c r="D8" s="42" t="s">
        <v>851</v>
      </c>
    </row>
    <row r="9" spans="2:4" ht="21" customHeight="1">
      <c r="B9" s="30"/>
      <c r="D9" s="19"/>
    </row>
    <row r="10" spans="2:4" s="27" customFormat="1" ht="18.75" customHeight="1">
      <c r="B10" s="30" t="s">
        <v>18</v>
      </c>
      <c r="C10" s="194" t="s">
        <v>858</v>
      </c>
      <c r="D10" s="174"/>
    </row>
    <row r="11" spans="2:4" s="27" customFormat="1" ht="18.75" customHeight="1">
      <c r="D11" s="30"/>
    </row>
    <row r="12" spans="2:4" ht="38.25" customHeight="1">
      <c r="B12" s="18" t="s">
        <v>6</v>
      </c>
    </row>
    <row r="13" spans="2:4">
      <c r="C13" s="27"/>
    </row>
    <row r="14" spans="2:4" ht="12">
      <c r="B14" s="43" t="s">
        <v>9</v>
      </c>
      <c r="C14" s="20"/>
      <c r="D14" s="26"/>
    </row>
    <row r="15" spans="2:4" ht="12">
      <c r="B15" s="21" t="s">
        <v>20</v>
      </c>
      <c r="C15" s="20"/>
      <c r="D15" s="26"/>
    </row>
    <row r="16" spans="2:4" ht="12">
      <c r="B16" s="21" t="s">
        <v>2</v>
      </c>
      <c r="C16" s="20"/>
      <c r="D16" s="26"/>
    </row>
    <row r="17" spans="2:4" ht="13.5" customHeight="1">
      <c r="B17" s="21" t="s">
        <v>14</v>
      </c>
      <c r="C17" s="79"/>
      <c r="D17" s="26"/>
    </row>
    <row r="18" spans="2:4" ht="21.6">
      <c r="B18" s="21" t="s">
        <v>776</v>
      </c>
      <c r="C18" s="169" t="s">
        <v>827</v>
      </c>
      <c r="D18" s="170" t="s">
        <v>832</v>
      </c>
    </row>
    <row r="19" spans="2:4" ht="21.6">
      <c r="B19" s="21" t="s">
        <v>777</v>
      </c>
      <c r="C19" s="169" t="s">
        <v>837</v>
      </c>
      <c r="D19" s="172" t="s">
        <v>828</v>
      </c>
    </row>
    <row r="20" spans="2:4" ht="21.6">
      <c r="B20" s="21" t="s">
        <v>778</v>
      </c>
      <c r="C20" s="171" t="s">
        <v>844</v>
      </c>
      <c r="D20" s="172" t="s">
        <v>838</v>
      </c>
    </row>
    <row r="21" spans="2:4" ht="21.6">
      <c r="B21" s="21" t="s">
        <v>847</v>
      </c>
      <c r="C21" s="171" t="s">
        <v>845</v>
      </c>
      <c r="D21" s="172" t="s">
        <v>846</v>
      </c>
    </row>
    <row r="22" spans="2:4" ht="27.75" customHeight="1">
      <c r="B22" s="21" t="s">
        <v>21</v>
      </c>
      <c r="C22" s="44" t="s">
        <v>780</v>
      </c>
      <c r="D22" s="59" t="s">
        <v>781</v>
      </c>
    </row>
    <row r="23" spans="2:4" ht="21.6">
      <c r="B23" s="21" t="s">
        <v>22</v>
      </c>
      <c r="C23" s="44" t="s">
        <v>782</v>
      </c>
      <c r="D23" s="60" t="s">
        <v>783</v>
      </c>
    </row>
    <row r="24" spans="2:4" ht="21.6">
      <c r="B24" s="21" t="s">
        <v>23</v>
      </c>
      <c r="C24" s="44" t="s">
        <v>784</v>
      </c>
      <c r="D24" s="60" t="s">
        <v>785</v>
      </c>
    </row>
    <row r="25" spans="2:4" ht="21.6">
      <c r="B25" s="21" t="s">
        <v>24</v>
      </c>
      <c r="C25" s="44" t="s">
        <v>786</v>
      </c>
      <c r="D25" s="60" t="s">
        <v>787</v>
      </c>
    </row>
    <row r="26" spans="2:4" ht="27" customHeight="1">
      <c r="B26" s="21" t="s">
        <v>25</v>
      </c>
      <c r="C26" s="44" t="s">
        <v>788</v>
      </c>
      <c r="D26" s="60" t="s">
        <v>789</v>
      </c>
    </row>
    <row r="27" spans="2:4" ht="21.6">
      <c r="B27" s="21" t="s">
        <v>26</v>
      </c>
      <c r="C27" s="44" t="s">
        <v>790</v>
      </c>
      <c r="D27" s="59" t="s">
        <v>791</v>
      </c>
    </row>
    <row r="28" spans="2:4" ht="21.6">
      <c r="B28" s="21" t="s">
        <v>27</v>
      </c>
      <c r="C28" s="44" t="s">
        <v>792</v>
      </c>
      <c r="D28" s="60" t="s">
        <v>793</v>
      </c>
    </row>
    <row r="29" spans="2:4" ht="21.6">
      <c r="B29" s="21" t="s">
        <v>28</v>
      </c>
      <c r="C29" s="44" t="s">
        <v>794</v>
      </c>
      <c r="D29" s="60" t="s">
        <v>795</v>
      </c>
    </row>
    <row r="30" spans="2:4" ht="27.75" customHeight="1">
      <c r="B30" s="21" t="s">
        <v>29</v>
      </c>
      <c r="C30" s="61" t="s">
        <v>796</v>
      </c>
      <c r="D30" s="59" t="s">
        <v>797</v>
      </c>
    </row>
    <row r="31" spans="2:4" ht="27.75" customHeight="1">
      <c r="B31" s="21" t="s">
        <v>30</v>
      </c>
      <c r="C31" s="44" t="s">
        <v>798</v>
      </c>
      <c r="D31" s="60" t="s">
        <v>799</v>
      </c>
    </row>
    <row r="32" spans="2:4" ht="21.6">
      <c r="B32" s="21" t="s">
        <v>31</v>
      </c>
      <c r="C32" s="52" t="s">
        <v>800</v>
      </c>
      <c r="D32" s="59" t="s">
        <v>801</v>
      </c>
    </row>
    <row r="33" spans="2:4" ht="26.25" customHeight="1">
      <c r="B33" s="21" t="s">
        <v>32</v>
      </c>
      <c r="C33" s="44" t="s">
        <v>802</v>
      </c>
      <c r="D33" s="60" t="s">
        <v>803</v>
      </c>
    </row>
    <row r="34" spans="2:4" ht="13.5" customHeight="1">
      <c r="B34" s="21"/>
    </row>
    <row r="35" spans="2:4" ht="13.5" customHeight="1"/>
    <row r="36" spans="2:4" ht="13.5" customHeight="1">
      <c r="B36" s="5"/>
      <c r="C36" s="5"/>
    </row>
    <row r="37" spans="2:4" ht="13.5" customHeight="1">
      <c r="B37" s="21"/>
    </row>
    <row r="38" spans="2:4" ht="13.5" customHeight="1">
      <c r="B38" s="21"/>
    </row>
    <row r="39" spans="2:4" ht="13.5" customHeight="1"/>
    <row r="40" spans="2:4" ht="13.5" customHeight="1"/>
    <row r="41" spans="2:4" ht="13.5" customHeight="1"/>
    <row r="42" spans="2:4" ht="13.5" customHeight="1">
      <c r="B42" s="5"/>
      <c r="D42" s="5"/>
    </row>
    <row r="43" spans="2:4" ht="13.5" customHeight="1">
      <c r="B43" s="5"/>
    </row>
    <row r="44" spans="2:4" ht="13.5" customHeight="1">
      <c r="B44" s="5"/>
    </row>
    <row r="45" spans="2:4" ht="13.5" customHeight="1">
      <c r="B45" s="5"/>
    </row>
    <row r="46" spans="2:4" ht="13.5" customHeight="1">
      <c r="B46" s="5"/>
    </row>
    <row r="47" spans="2:4" ht="13.5" customHeight="1"/>
    <row r="48" spans="2:4" ht="13.5" customHeight="1">
      <c r="B48" s="5"/>
    </row>
    <row r="49" ht="13.5" customHeight="1"/>
    <row r="50" ht="13.5" customHeight="1"/>
    <row r="51" ht="13.5" customHeight="1"/>
    <row r="52" ht="13.5" customHeight="1"/>
  </sheetData>
  <hyperlinks>
    <hyperlink ref="B17" location="'Ordlista - List of Terms'!A1" display="Ordlista - List of Terms" xr:uid="{00000000-0004-0000-0100-000000000000}"/>
    <hyperlink ref="B14" location="'Mer information'!A1" display="Mer information" xr:uid="{00000000-0004-0000-0100-000001000000}"/>
    <hyperlink ref="B15" location="'Om statistiken'!A1" display="Om statistiken" xr:uid="{00000000-0004-0000-0100-000002000000}"/>
    <hyperlink ref="B16" location="'Definitioner och mått'!A1" display="Definitioner och mått" xr:uid="{00000000-0004-0000-0100-000003000000}"/>
    <hyperlink ref="B22" location="'1. Hemtjänst äldre'!A1" display="1. Hemtjänst äldre" xr:uid="{00000000-0004-0000-0100-000004000000}"/>
    <hyperlink ref="B23" location="'2. Särskilt boende äldre'!A1" display="2. Särskilt boende äldre" xr:uid="{00000000-0004-0000-0100-000005000000}"/>
    <hyperlink ref="B24" location="'3. Bostadsstandard äldre'!A1" display="3. Bostadsstandard äldre" xr:uid="{00000000-0004-0000-0100-000006000000}"/>
    <hyperlink ref="B25" location="'4. Korttidsplats äldre'!A1" display="4. Korttidsplats äldre" xr:uid="{00000000-0004-0000-0100-000007000000}"/>
    <hyperlink ref="B33" location="'12. Tidsserie korttidsplats'!A1" display="12. Tidsserie korttidsplats" xr:uid="{00000000-0004-0000-0100-000008000000}"/>
    <hyperlink ref="B32" location="'11. Tidsserie bostadsstandard'!A1" display="11. Tidsserie bostadsstandard" xr:uid="{00000000-0004-0000-0100-000009000000}"/>
    <hyperlink ref="B31" location="'10. Tidsserie särskilt boende'!A1" display="10. Tidsserie särskilt boende" xr:uid="{00000000-0004-0000-0100-00000A000000}"/>
    <hyperlink ref="B30" location="'9. Tidsserie hemtjänst'!A1" display="9. Tidsserie hemtjänst" xr:uid="{00000000-0004-0000-0100-00000B000000}"/>
    <hyperlink ref="B29" location="'8. Korttidsplats yngre'!A1" display="8. Korttidsplats yngre" xr:uid="{00000000-0004-0000-0100-00000C000000}"/>
    <hyperlink ref="B28" location="'7. Bostadsstandard yngre'!A1" display="7. Bostadsstandard yngre" xr:uid="{00000000-0004-0000-0100-00000D000000}"/>
    <hyperlink ref="B27" location="'6. Särskilt boende yngre'!A1" display="6. Särskilt boende yngre" xr:uid="{00000000-0004-0000-0100-00000E000000}"/>
    <hyperlink ref="B26" location="'5. Hemtjänst yngre'!A1" display="5. Hemtjänst yngre" xr:uid="{00000000-0004-0000-0100-00000F000000}"/>
    <hyperlink ref="B18" location="'Figur 1'!A1" display="Figur 1" xr:uid="{00000000-0004-0000-0100-000010000000}"/>
    <hyperlink ref="B19" location="'Figur 2'!A1" display="Figur 2" xr:uid="{00000000-0004-0000-0100-000011000000}"/>
    <hyperlink ref="B20" location="'Figur 3'!A1" display="Figur 3" xr:uid="{00000000-0004-0000-0100-000012000000}"/>
    <hyperlink ref="C10" r:id="rId1" xr:uid="{00000000-0004-0000-0100-000013000000}"/>
    <hyperlink ref="B21" location="'Figur 4'!A1" display="Figur 4" xr:uid="{00000000-0004-0000-0100-000014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6">
    <tabColor theme="3"/>
  </sheetPr>
  <dimension ref="A1:V36"/>
  <sheetViews>
    <sheetView zoomScaleNormal="100" workbookViewId="0">
      <selection sqref="A1:K1"/>
    </sheetView>
  </sheetViews>
  <sheetFormatPr defaultRowHeight="10.8"/>
  <cols>
    <col min="1" max="1" width="12.7109375" customWidth="1"/>
    <col min="3" max="4" width="10.28515625" customWidth="1"/>
    <col min="5" max="5" width="15.85546875" customWidth="1"/>
    <col min="6" max="6" width="19" customWidth="1"/>
    <col min="7" max="7" width="15" customWidth="1"/>
    <col min="8" max="8" width="15.85546875" customWidth="1"/>
    <col min="9" max="9" width="17.28515625" customWidth="1"/>
    <col min="10" max="10" width="11" customWidth="1"/>
    <col min="11" max="11" width="24.42578125" customWidth="1"/>
  </cols>
  <sheetData>
    <row r="1" spans="1:22" ht="13.5" customHeight="1">
      <c r="A1" s="203" t="s">
        <v>800</v>
      </c>
      <c r="B1" s="203"/>
      <c r="C1" s="203"/>
      <c r="D1" s="203"/>
      <c r="E1" s="203"/>
      <c r="F1" s="203"/>
      <c r="G1" s="203"/>
      <c r="H1" s="203"/>
      <c r="I1" s="203"/>
      <c r="J1" s="203"/>
      <c r="K1" s="203"/>
    </row>
    <row r="2" spans="1:22" ht="13.5" customHeight="1" thickBot="1">
      <c r="A2" s="204" t="s">
        <v>801</v>
      </c>
      <c r="B2" s="204"/>
      <c r="C2" s="204"/>
      <c r="D2" s="204"/>
      <c r="E2" s="204"/>
      <c r="F2" s="204"/>
      <c r="G2" s="204"/>
      <c r="H2" s="204"/>
      <c r="I2" s="204"/>
      <c r="J2" s="204"/>
      <c r="K2" s="204"/>
    </row>
    <row r="3" spans="1:22" ht="14.25" customHeight="1" thickTop="1">
      <c r="A3" s="225" t="s">
        <v>33</v>
      </c>
      <c r="B3" s="225" t="s">
        <v>0</v>
      </c>
      <c r="C3" s="212" t="s">
        <v>749</v>
      </c>
      <c r="D3" s="205" t="s">
        <v>121</v>
      </c>
      <c r="E3" s="205"/>
      <c r="F3" s="205"/>
      <c r="G3" s="205"/>
      <c r="H3" s="205"/>
      <c r="I3" s="205"/>
      <c r="J3" s="205"/>
      <c r="K3" s="212" t="s">
        <v>746</v>
      </c>
    </row>
    <row r="4" spans="1:22" ht="39.75" customHeight="1">
      <c r="A4" s="226"/>
      <c r="B4" s="226"/>
      <c r="C4" s="213"/>
      <c r="D4" s="54" t="s">
        <v>131</v>
      </c>
      <c r="E4" s="54" t="s">
        <v>122</v>
      </c>
      <c r="F4" s="54" t="s">
        <v>123</v>
      </c>
      <c r="G4" s="54" t="s">
        <v>124</v>
      </c>
      <c r="H4" s="54" t="s">
        <v>125</v>
      </c>
      <c r="I4" s="54" t="s">
        <v>126</v>
      </c>
      <c r="J4" s="54" t="s">
        <v>127</v>
      </c>
      <c r="K4" s="213"/>
    </row>
    <row r="5" spans="1:22" ht="13.5" customHeight="1">
      <c r="A5" s="218" t="s">
        <v>39</v>
      </c>
      <c r="B5" s="134">
        <v>2007</v>
      </c>
      <c r="C5" s="135">
        <v>97494</v>
      </c>
      <c r="D5" s="135">
        <v>1153</v>
      </c>
      <c r="E5" s="135">
        <v>3682</v>
      </c>
      <c r="F5" s="135">
        <v>16292</v>
      </c>
      <c r="G5" s="135">
        <v>57404</v>
      </c>
      <c r="H5" s="135">
        <v>15959</v>
      </c>
      <c r="I5" s="135">
        <v>888</v>
      </c>
      <c r="J5" s="135">
        <v>2116</v>
      </c>
      <c r="K5" s="135">
        <v>1263</v>
      </c>
    </row>
    <row r="6" spans="1:22">
      <c r="A6" s="219"/>
      <c r="B6" s="45">
        <v>2008</v>
      </c>
      <c r="C6" s="46">
        <v>96736</v>
      </c>
      <c r="D6" s="46">
        <v>719</v>
      </c>
      <c r="E6" s="46">
        <v>2979</v>
      </c>
      <c r="F6" s="46">
        <v>17082</v>
      </c>
      <c r="G6" s="46">
        <v>56129</v>
      </c>
      <c r="H6" s="46">
        <v>15296</v>
      </c>
      <c r="I6" s="46">
        <v>830</v>
      </c>
      <c r="J6" s="46">
        <v>3701</v>
      </c>
      <c r="K6" s="46">
        <v>1019</v>
      </c>
    </row>
    <row r="7" spans="1:22">
      <c r="A7" s="219"/>
      <c r="B7" s="45">
        <v>2009</v>
      </c>
      <c r="C7" s="46">
        <v>95377</v>
      </c>
      <c r="D7" s="46" t="s">
        <v>128</v>
      </c>
      <c r="E7" s="46" t="s">
        <v>128</v>
      </c>
      <c r="F7" s="46" t="s">
        <v>128</v>
      </c>
      <c r="G7" s="46" t="s">
        <v>128</v>
      </c>
      <c r="H7" s="46" t="s">
        <v>128</v>
      </c>
      <c r="I7" s="46" t="s">
        <v>128</v>
      </c>
      <c r="J7" s="46" t="s">
        <v>128</v>
      </c>
      <c r="K7" s="46" t="s">
        <v>128</v>
      </c>
    </row>
    <row r="8" spans="1:22">
      <c r="A8" s="219"/>
      <c r="B8" s="45">
        <v>2010</v>
      </c>
      <c r="C8" s="46">
        <v>93980</v>
      </c>
      <c r="D8" s="46">
        <v>367.54961592895495</v>
      </c>
      <c r="E8" s="46">
        <v>2145.3932001598946</v>
      </c>
      <c r="F8" s="46">
        <v>17225.080757554479</v>
      </c>
      <c r="G8" s="46">
        <v>58787.631940017935</v>
      </c>
      <c r="H8" s="46">
        <v>13058.16466978533</v>
      </c>
      <c r="I8" s="46">
        <v>740.17588401162482</v>
      </c>
      <c r="J8" s="46">
        <v>1656.0039325417833</v>
      </c>
      <c r="K8" s="46">
        <v>541</v>
      </c>
    </row>
    <row r="9" spans="1:22" ht="15" customHeight="1">
      <c r="A9" s="219"/>
      <c r="B9" s="45">
        <v>2011</v>
      </c>
      <c r="C9" s="46">
        <v>92211.999999999985</v>
      </c>
      <c r="D9" s="46">
        <v>257.05888315924017</v>
      </c>
      <c r="E9" s="46">
        <v>1713.0485257173079</v>
      </c>
      <c r="F9" s="46">
        <v>16125.618713914231</v>
      </c>
      <c r="G9" s="46">
        <v>59398.890784080388</v>
      </c>
      <c r="H9" s="46">
        <v>12448.559037419014</v>
      </c>
      <c r="I9" s="46">
        <v>703.10176737626159</v>
      </c>
      <c r="J9" s="46">
        <v>1565.7222883335537</v>
      </c>
      <c r="K9" s="46">
        <v>400</v>
      </c>
      <c r="N9" s="78"/>
    </row>
    <row r="10" spans="1:22">
      <c r="A10" s="219"/>
      <c r="B10" s="45">
        <v>2012</v>
      </c>
      <c r="C10" s="46">
        <v>90521</v>
      </c>
      <c r="D10" s="46">
        <v>172</v>
      </c>
      <c r="E10" s="46">
        <v>1152</v>
      </c>
      <c r="F10" s="46">
        <v>15700</v>
      </c>
      <c r="G10" s="46">
        <v>58302</v>
      </c>
      <c r="H10" s="46">
        <v>11145</v>
      </c>
      <c r="I10" s="46">
        <v>644</v>
      </c>
      <c r="J10" s="46">
        <v>3406</v>
      </c>
      <c r="K10" s="46">
        <v>249</v>
      </c>
      <c r="N10" s="78"/>
    </row>
    <row r="11" spans="1:22">
      <c r="A11" s="219"/>
      <c r="B11" s="45">
        <v>2013</v>
      </c>
      <c r="C11" s="46">
        <v>88986</v>
      </c>
      <c r="D11" s="46">
        <v>110</v>
      </c>
      <c r="E11" s="46">
        <v>1198</v>
      </c>
      <c r="F11" s="46">
        <v>14711</v>
      </c>
      <c r="G11" s="46">
        <v>58416</v>
      </c>
      <c r="H11" s="46">
        <v>10252</v>
      </c>
      <c r="I11" s="46">
        <v>591</v>
      </c>
      <c r="J11" s="46">
        <v>3708</v>
      </c>
      <c r="K11" s="46">
        <v>220</v>
      </c>
    </row>
    <row r="12" spans="1:22">
      <c r="A12" s="219"/>
      <c r="B12" s="45">
        <v>2014</v>
      </c>
      <c r="C12" s="46">
        <v>88712</v>
      </c>
      <c r="D12" s="46">
        <v>72</v>
      </c>
      <c r="E12" s="46">
        <v>1443</v>
      </c>
      <c r="F12" s="46">
        <v>15941</v>
      </c>
      <c r="G12" s="46">
        <v>57836</v>
      </c>
      <c r="H12" s="46">
        <v>9849</v>
      </c>
      <c r="I12" s="46">
        <v>523</v>
      </c>
      <c r="J12" s="46">
        <v>3048</v>
      </c>
      <c r="K12" s="46">
        <v>261</v>
      </c>
    </row>
    <row r="13" spans="1:22">
      <c r="A13" s="219"/>
      <c r="B13" s="45">
        <v>2015</v>
      </c>
      <c r="C13" s="46">
        <v>87903</v>
      </c>
      <c r="D13" s="46">
        <v>51</v>
      </c>
      <c r="E13" s="46">
        <v>945</v>
      </c>
      <c r="F13" s="46">
        <v>15496</v>
      </c>
      <c r="G13" s="46">
        <v>58953</v>
      </c>
      <c r="H13" s="46">
        <v>9575</v>
      </c>
      <c r="I13" s="46">
        <v>435</v>
      </c>
      <c r="J13" s="46">
        <v>2448</v>
      </c>
      <c r="K13" s="46">
        <v>159</v>
      </c>
    </row>
    <row r="14" spans="1:22">
      <c r="A14" s="219"/>
      <c r="B14" s="45">
        <v>2016</v>
      </c>
      <c r="C14" s="77">
        <v>88886</v>
      </c>
      <c r="D14" s="77">
        <v>53</v>
      </c>
      <c r="E14" s="77">
        <v>978</v>
      </c>
      <c r="F14" s="77">
        <v>16283</v>
      </c>
      <c r="G14" s="77">
        <v>59130</v>
      </c>
      <c r="H14" s="77">
        <v>9003</v>
      </c>
      <c r="I14" s="77">
        <v>394</v>
      </c>
      <c r="J14" s="77">
        <v>3045</v>
      </c>
      <c r="K14" s="46">
        <v>142</v>
      </c>
    </row>
    <row r="15" spans="1:22">
      <c r="A15" s="219"/>
      <c r="B15" s="45">
        <v>2017</v>
      </c>
      <c r="C15" s="77">
        <v>88208</v>
      </c>
      <c r="D15" s="77">
        <v>37</v>
      </c>
      <c r="E15" s="77">
        <v>785</v>
      </c>
      <c r="F15" s="77">
        <v>16112</v>
      </c>
      <c r="G15" s="77">
        <v>59276</v>
      </c>
      <c r="H15" s="77">
        <v>8563</v>
      </c>
      <c r="I15" s="77">
        <v>370</v>
      </c>
      <c r="J15" s="77">
        <v>3065</v>
      </c>
      <c r="K15" s="46">
        <v>107</v>
      </c>
    </row>
    <row r="16" spans="1:22">
      <c r="A16" s="219"/>
      <c r="B16" s="45">
        <v>2018</v>
      </c>
      <c r="C16" s="113">
        <v>88044</v>
      </c>
      <c r="D16" s="113">
        <v>23</v>
      </c>
      <c r="E16" s="113">
        <v>787</v>
      </c>
      <c r="F16" s="113">
        <v>15929</v>
      </c>
      <c r="G16" s="146">
        <v>59774</v>
      </c>
      <c r="H16" s="146">
        <v>8097</v>
      </c>
      <c r="I16" s="146">
        <v>333</v>
      </c>
      <c r="J16" s="146">
        <v>3101</v>
      </c>
      <c r="K16" s="146">
        <v>93</v>
      </c>
      <c r="N16" s="105"/>
      <c r="O16" s="105"/>
      <c r="P16" s="105"/>
      <c r="Q16" s="105"/>
      <c r="R16" s="106"/>
      <c r="S16" s="106"/>
      <c r="T16" s="106"/>
      <c r="U16" s="106"/>
      <c r="V16" s="106"/>
    </row>
    <row r="17" spans="1:22">
      <c r="A17" s="219"/>
      <c r="B17" s="45">
        <v>2019</v>
      </c>
      <c r="C17" s="113">
        <v>87575</v>
      </c>
      <c r="D17" s="113">
        <v>20</v>
      </c>
      <c r="E17" s="113">
        <v>887</v>
      </c>
      <c r="F17" s="113">
        <v>16278</v>
      </c>
      <c r="G17" s="146">
        <v>58975</v>
      </c>
      <c r="H17" s="146">
        <v>7874</v>
      </c>
      <c r="I17" s="146">
        <v>264</v>
      </c>
      <c r="J17" s="146">
        <v>3277</v>
      </c>
      <c r="K17" s="146">
        <v>107</v>
      </c>
      <c r="N17" s="105"/>
      <c r="O17" s="105"/>
      <c r="P17" s="105"/>
      <c r="Q17" s="105"/>
      <c r="R17" s="106"/>
      <c r="S17" s="106"/>
      <c r="T17" s="106"/>
      <c r="U17" s="106"/>
      <c r="V17" s="106"/>
    </row>
    <row r="18" spans="1:22">
      <c r="A18" s="220"/>
      <c r="B18" s="149">
        <v>2020</v>
      </c>
      <c r="C18" s="153">
        <v>83953</v>
      </c>
      <c r="D18" s="153">
        <v>17</v>
      </c>
      <c r="E18" s="153">
        <v>517</v>
      </c>
      <c r="F18" s="153">
        <v>16123</v>
      </c>
      <c r="G18" s="151">
        <v>57097</v>
      </c>
      <c r="H18" s="151">
        <v>7050</v>
      </c>
      <c r="I18" s="151">
        <v>246</v>
      </c>
      <c r="J18" s="151">
        <v>2903</v>
      </c>
      <c r="K18" s="151">
        <v>65</v>
      </c>
      <c r="N18" s="177"/>
    </row>
    <row r="19" spans="1:22">
      <c r="A19" s="221" t="s">
        <v>870</v>
      </c>
      <c r="B19" s="47">
        <v>2007</v>
      </c>
      <c r="C19" s="150">
        <v>5123</v>
      </c>
      <c r="D19" s="150">
        <v>31.024223481148663</v>
      </c>
      <c r="E19" s="150">
        <v>272.21254151201407</v>
      </c>
      <c r="F19" s="150">
        <v>707.55245165071301</v>
      </c>
      <c r="G19" s="48">
        <v>2405.8784918929477</v>
      </c>
      <c r="H19" s="48">
        <v>1457.1377222113695</v>
      </c>
      <c r="I19" s="48">
        <v>74.057823793709716</v>
      </c>
      <c r="J19" s="48">
        <v>175.13674545809729</v>
      </c>
      <c r="K19" s="150">
        <v>135</v>
      </c>
    </row>
    <row r="20" spans="1:22">
      <c r="A20" s="222"/>
      <c r="B20" s="45">
        <v>2008</v>
      </c>
      <c r="C20" s="46">
        <v>4934</v>
      </c>
      <c r="D20" s="46">
        <v>25</v>
      </c>
      <c r="E20" s="46">
        <v>229</v>
      </c>
      <c r="F20" s="46">
        <v>620</v>
      </c>
      <c r="G20" s="46">
        <v>2394</v>
      </c>
      <c r="H20" s="46">
        <v>1339</v>
      </c>
      <c r="I20" s="46">
        <v>71</v>
      </c>
      <c r="J20" s="46">
        <v>256</v>
      </c>
      <c r="K20" s="46">
        <v>52</v>
      </c>
    </row>
    <row r="21" spans="1:22">
      <c r="A21" s="222"/>
      <c r="B21" s="45">
        <v>2009</v>
      </c>
      <c r="C21" s="46">
        <v>4899</v>
      </c>
      <c r="D21" s="46" t="s">
        <v>128</v>
      </c>
      <c r="E21" s="46" t="s">
        <v>128</v>
      </c>
      <c r="F21" s="46" t="s">
        <v>128</v>
      </c>
      <c r="G21" s="46" t="s">
        <v>128</v>
      </c>
      <c r="H21" s="46" t="s">
        <v>128</v>
      </c>
      <c r="I21" s="46" t="s">
        <v>128</v>
      </c>
      <c r="J21" s="46" t="s">
        <v>128</v>
      </c>
      <c r="K21" s="46" t="s">
        <v>128</v>
      </c>
    </row>
    <row r="22" spans="1:22">
      <c r="A22" s="222"/>
      <c r="B22" s="45">
        <v>2010</v>
      </c>
      <c r="C22" s="46">
        <v>4959</v>
      </c>
      <c r="D22" s="46">
        <v>4.076448828606658</v>
      </c>
      <c r="E22" s="46">
        <v>143.69482120838472</v>
      </c>
      <c r="F22" s="46">
        <v>762.29593094944516</v>
      </c>
      <c r="G22" s="46">
        <v>2628.2903822441431</v>
      </c>
      <c r="H22" s="46">
        <v>1217.8390875462392</v>
      </c>
      <c r="I22" s="46">
        <v>95.796547472256478</v>
      </c>
      <c r="J22" s="46">
        <v>107.00678175092479</v>
      </c>
      <c r="K22" s="46">
        <v>17</v>
      </c>
    </row>
    <row r="23" spans="1:22">
      <c r="A23" s="222"/>
      <c r="B23" s="45">
        <v>2011</v>
      </c>
      <c r="C23" s="46">
        <v>4712</v>
      </c>
      <c r="D23" s="46">
        <v>3.088485907799869</v>
      </c>
      <c r="E23" s="46">
        <v>114.27397858859516</v>
      </c>
      <c r="F23" s="46">
        <v>539.45553856237711</v>
      </c>
      <c r="G23" s="46">
        <v>2570.649770592091</v>
      </c>
      <c r="H23" s="46">
        <v>1150.975748306751</v>
      </c>
      <c r="I23" s="46">
        <v>77.212147694996716</v>
      </c>
      <c r="J23" s="46">
        <v>256.34433034738913</v>
      </c>
      <c r="K23" s="46">
        <v>37</v>
      </c>
    </row>
    <row r="24" spans="1:22">
      <c r="A24" s="222"/>
      <c r="B24" s="45">
        <v>2012</v>
      </c>
      <c r="C24" s="46">
        <v>4166</v>
      </c>
      <c r="D24" s="46">
        <v>4</v>
      </c>
      <c r="E24" s="46">
        <v>81</v>
      </c>
      <c r="F24" s="46">
        <v>606</v>
      </c>
      <c r="G24" s="46">
        <v>2197</v>
      </c>
      <c r="H24" s="46">
        <v>969</v>
      </c>
      <c r="I24" s="46">
        <v>85</v>
      </c>
      <c r="J24" s="46">
        <v>224</v>
      </c>
      <c r="K24" s="46">
        <v>23</v>
      </c>
    </row>
    <row r="25" spans="1:22">
      <c r="A25" s="222"/>
      <c r="B25" s="45">
        <v>2013</v>
      </c>
      <c r="C25" s="46">
        <v>3913</v>
      </c>
      <c r="D25" s="46">
        <v>0</v>
      </c>
      <c r="E25" s="46">
        <v>93</v>
      </c>
      <c r="F25" s="46">
        <v>498</v>
      </c>
      <c r="G25" s="46">
        <v>2173</v>
      </c>
      <c r="H25" s="46">
        <v>867</v>
      </c>
      <c r="I25" s="46">
        <v>74</v>
      </c>
      <c r="J25" s="46">
        <v>208</v>
      </c>
      <c r="K25" s="46">
        <v>6</v>
      </c>
    </row>
    <row r="26" spans="1:22">
      <c r="A26" s="222"/>
      <c r="B26" s="45">
        <v>2014</v>
      </c>
      <c r="C26" s="46">
        <v>4052</v>
      </c>
      <c r="D26" s="46">
        <v>0</v>
      </c>
      <c r="E26" s="46">
        <v>102</v>
      </c>
      <c r="F26" s="46">
        <v>557</v>
      </c>
      <c r="G26" s="46">
        <v>2269</v>
      </c>
      <c r="H26" s="46">
        <v>823</v>
      </c>
      <c r="I26" s="46">
        <v>70</v>
      </c>
      <c r="J26" s="46">
        <v>226</v>
      </c>
      <c r="K26" s="46">
        <v>20</v>
      </c>
    </row>
    <row r="27" spans="1:22">
      <c r="A27" s="222"/>
      <c r="B27" s="45">
        <v>2015</v>
      </c>
      <c r="C27" s="46">
        <v>4142</v>
      </c>
      <c r="D27" s="46">
        <v>0</v>
      </c>
      <c r="E27" s="46">
        <v>66</v>
      </c>
      <c r="F27" s="46">
        <v>425</v>
      </c>
      <c r="G27" s="46">
        <v>2469</v>
      </c>
      <c r="H27" s="46">
        <v>888</v>
      </c>
      <c r="I27" s="46">
        <v>67</v>
      </c>
      <c r="J27" s="46">
        <v>227</v>
      </c>
      <c r="K27" s="46">
        <v>11</v>
      </c>
    </row>
    <row r="28" spans="1:22">
      <c r="A28" s="222"/>
      <c r="B28" s="45">
        <v>2016</v>
      </c>
      <c r="C28" s="77">
        <v>4424</v>
      </c>
      <c r="D28" s="77">
        <v>4</v>
      </c>
      <c r="E28" s="77">
        <v>38</v>
      </c>
      <c r="F28" s="77">
        <v>493</v>
      </c>
      <c r="G28" s="77">
        <v>2592</v>
      </c>
      <c r="H28" s="77">
        <v>1004</v>
      </c>
      <c r="I28" s="46">
        <v>66</v>
      </c>
      <c r="J28" s="46">
        <v>227</v>
      </c>
      <c r="K28" s="46">
        <v>15</v>
      </c>
    </row>
    <row r="29" spans="1:22">
      <c r="A29" s="222"/>
      <c r="B29" s="45">
        <v>2017</v>
      </c>
      <c r="C29" s="77">
        <v>4635</v>
      </c>
      <c r="D29" s="77">
        <v>0</v>
      </c>
      <c r="E29" s="77">
        <v>65</v>
      </c>
      <c r="F29" s="77">
        <v>451</v>
      </c>
      <c r="G29" s="77">
        <v>2590</v>
      </c>
      <c r="H29" s="77">
        <v>1213</v>
      </c>
      <c r="I29" s="46">
        <v>59</v>
      </c>
      <c r="J29" s="46">
        <v>257</v>
      </c>
      <c r="K29" s="46">
        <v>4</v>
      </c>
    </row>
    <row r="30" spans="1:22">
      <c r="A30" s="222"/>
      <c r="B30" s="45">
        <v>2018</v>
      </c>
      <c r="C30" s="46">
        <v>4200</v>
      </c>
      <c r="D30" s="46">
        <v>2</v>
      </c>
      <c r="E30" s="46">
        <v>61</v>
      </c>
      <c r="F30" s="46">
        <v>437</v>
      </c>
      <c r="G30" s="46">
        <v>2484</v>
      </c>
      <c r="H30" s="46">
        <v>857</v>
      </c>
      <c r="I30" s="46">
        <v>56</v>
      </c>
      <c r="J30" s="46">
        <v>303</v>
      </c>
      <c r="K30" s="46">
        <v>8</v>
      </c>
    </row>
    <row r="31" spans="1:22">
      <c r="A31" s="222"/>
      <c r="B31" s="45">
        <v>2019</v>
      </c>
      <c r="C31" s="46">
        <v>3868</v>
      </c>
      <c r="D31" s="46">
        <v>3</v>
      </c>
      <c r="E31" s="46">
        <v>34</v>
      </c>
      <c r="F31" s="46">
        <v>408</v>
      </c>
      <c r="G31" s="46">
        <v>2328</v>
      </c>
      <c r="H31" s="46">
        <v>776</v>
      </c>
      <c r="I31" s="46">
        <v>50</v>
      </c>
      <c r="J31" s="46">
        <v>269</v>
      </c>
      <c r="K31" s="46">
        <v>4</v>
      </c>
    </row>
    <row r="32" spans="1:22" ht="11.4" thickBot="1">
      <c r="A32" s="231"/>
      <c r="B32" s="129" t="s">
        <v>865</v>
      </c>
      <c r="C32" s="124">
        <f>3968+57</f>
        <v>4025</v>
      </c>
      <c r="D32" s="124">
        <v>2</v>
      </c>
      <c r="E32" s="124">
        <v>30</v>
      </c>
      <c r="F32" s="124">
        <v>355</v>
      </c>
      <c r="G32" s="130">
        <f>2455+57</f>
        <v>2512</v>
      </c>
      <c r="H32" s="130">
        <v>848</v>
      </c>
      <c r="I32" s="130">
        <v>35</v>
      </c>
      <c r="J32" s="130">
        <v>243</v>
      </c>
      <c r="K32" s="130">
        <v>2</v>
      </c>
      <c r="M32" s="177"/>
      <c r="N32" s="177"/>
      <c r="O32" s="177"/>
      <c r="P32" s="177"/>
      <c r="Q32" s="177"/>
      <c r="R32" s="177"/>
      <c r="S32" s="177"/>
      <c r="T32" s="177"/>
    </row>
    <row r="33" spans="1:19" ht="12" thickTop="1">
      <c r="A33" s="53" t="s">
        <v>129</v>
      </c>
      <c r="M33" s="177"/>
      <c r="N33" s="177"/>
      <c r="O33" s="177"/>
      <c r="P33" s="177"/>
      <c r="Q33" s="177"/>
      <c r="R33" s="177"/>
      <c r="S33" s="177"/>
    </row>
    <row r="34" spans="1:19" ht="11.4">
      <c r="A34" s="53" t="s">
        <v>866</v>
      </c>
    </row>
    <row r="35" spans="1:19" ht="11.4">
      <c r="A35" s="53" t="s">
        <v>130</v>
      </c>
    </row>
    <row r="36" spans="1:19" ht="11.4">
      <c r="A36" s="50" t="s">
        <v>754</v>
      </c>
    </row>
  </sheetData>
  <mergeCells count="9">
    <mergeCell ref="A19:A32"/>
    <mergeCell ref="K3:K4"/>
    <mergeCell ref="A1:K1"/>
    <mergeCell ref="A2:K2"/>
    <mergeCell ref="A3:A4"/>
    <mergeCell ref="B3:B4"/>
    <mergeCell ref="C3:C4"/>
    <mergeCell ref="D3:J3"/>
    <mergeCell ref="A5:A18"/>
  </mergeCells>
  <conditionalFormatting sqref="C25">
    <cfRule type="cellIs" dxfId="3" priority="1" stopIfTrue="1" operator="equal">
      <formula>".."</formula>
    </cfRule>
  </conditionalFormatting>
  <conditionalFormatting sqref="C9:K9">
    <cfRule type="cellIs" dxfId="2" priority="4" stopIfTrue="1" operator="equal">
      <formula>".."</formula>
    </cfRule>
  </conditionalFormatting>
  <conditionalFormatting sqref="C10:K10">
    <cfRule type="cellIs" dxfId="1" priority="3" stopIfTrue="1" operator="equal">
      <formula>".."</formula>
    </cfRule>
  </conditionalFormatting>
  <conditionalFormatting sqref="C11">
    <cfRule type="cellIs" dxfId="0" priority="2" stopIfTrue="1" operator="equal">
      <formula>".."</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7">
    <tabColor theme="3"/>
  </sheetPr>
  <dimension ref="A1:L34"/>
  <sheetViews>
    <sheetView zoomScaleNormal="100" workbookViewId="0">
      <selection sqref="A1:H2"/>
    </sheetView>
  </sheetViews>
  <sheetFormatPr defaultRowHeight="10.8"/>
  <cols>
    <col min="1" max="1" width="12.42578125" customWidth="1"/>
    <col min="2" max="2" width="5.140625" bestFit="1" customWidth="1"/>
    <col min="3" max="3" width="13.42578125" customWidth="1"/>
    <col min="4" max="4" width="20.85546875" customWidth="1"/>
    <col min="5" max="5" width="12.7109375" customWidth="1"/>
    <col min="6" max="6" width="14.140625" customWidth="1"/>
    <col min="7" max="7" width="21" customWidth="1"/>
    <col min="8" max="8" width="12.42578125" customWidth="1"/>
  </cols>
  <sheetData>
    <row r="1" spans="1:9">
      <c r="A1" s="203" t="s">
        <v>802</v>
      </c>
      <c r="B1" s="203"/>
      <c r="C1" s="203"/>
      <c r="D1" s="203"/>
      <c r="E1" s="203"/>
      <c r="F1" s="203"/>
      <c r="G1" s="203"/>
      <c r="H1" s="203"/>
    </row>
    <row r="2" spans="1:9" ht="17.399999999999999" customHeight="1">
      <c r="A2" s="203"/>
      <c r="B2" s="203"/>
      <c r="C2" s="203"/>
      <c r="D2" s="203"/>
      <c r="E2" s="203"/>
      <c r="F2" s="203"/>
      <c r="G2" s="203"/>
      <c r="H2" s="203"/>
    </row>
    <row r="3" spans="1:9" ht="11.4" thickBot="1">
      <c r="A3" s="234" t="s">
        <v>817</v>
      </c>
      <c r="B3" s="234"/>
      <c r="C3" s="234"/>
      <c r="D3" s="234"/>
      <c r="E3" s="234"/>
      <c r="F3" s="234"/>
      <c r="G3" s="234"/>
      <c r="H3" s="234"/>
    </row>
    <row r="4" spans="1:9" ht="12" thickTop="1" thickBot="1">
      <c r="A4" s="235" t="s">
        <v>33</v>
      </c>
      <c r="B4" s="235" t="s">
        <v>0</v>
      </c>
      <c r="C4" s="237" t="s">
        <v>34</v>
      </c>
      <c r="D4" s="235" t="s">
        <v>35</v>
      </c>
      <c r="E4" s="235"/>
      <c r="F4" s="237" t="s">
        <v>36</v>
      </c>
      <c r="G4" s="235" t="s">
        <v>35</v>
      </c>
      <c r="H4" s="235"/>
    </row>
    <row r="5" spans="1:9">
      <c r="A5" s="236"/>
      <c r="B5" s="235"/>
      <c r="C5" s="238"/>
      <c r="D5" s="49" t="s">
        <v>37</v>
      </c>
      <c r="E5" s="49" t="s">
        <v>38</v>
      </c>
      <c r="F5" s="238"/>
      <c r="G5" s="49" t="s">
        <v>37</v>
      </c>
      <c r="H5" s="49" t="s">
        <v>38</v>
      </c>
    </row>
    <row r="6" spans="1:9" ht="13.5" customHeight="1">
      <c r="A6" s="219" t="s">
        <v>39</v>
      </c>
      <c r="B6" s="45">
        <v>2007</v>
      </c>
      <c r="C6" s="46">
        <v>8929</v>
      </c>
      <c r="D6" s="46">
        <v>8055</v>
      </c>
      <c r="E6" s="46">
        <v>814</v>
      </c>
      <c r="F6" s="46">
        <v>247931</v>
      </c>
      <c r="G6" s="46">
        <v>221535</v>
      </c>
      <c r="H6" s="46">
        <v>24738</v>
      </c>
    </row>
    <row r="7" spans="1:9">
      <c r="A7" s="219"/>
      <c r="B7" s="45">
        <v>2008</v>
      </c>
      <c r="C7" s="46">
        <v>8720</v>
      </c>
      <c r="D7" s="46">
        <v>7681</v>
      </c>
      <c r="E7" s="46">
        <v>1000</v>
      </c>
      <c r="F7" s="46">
        <v>248573</v>
      </c>
      <c r="G7" s="46">
        <v>220187</v>
      </c>
      <c r="H7" s="46">
        <v>27380</v>
      </c>
    </row>
    <row r="8" spans="1:9">
      <c r="A8" s="219"/>
      <c r="B8" s="45">
        <v>2009</v>
      </c>
      <c r="C8" s="46">
        <v>8546</v>
      </c>
      <c r="D8" s="46">
        <v>7616</v>
      </c>
      <c r="E8" s="46">
        <v>887</v>
      </c>
      <c r="F8" s="46">
        <v>233577</v>
      </c>
      <c r="G8" s="46">
        <v>206136</v>
      </c>
      <c r="H8" s="46">
        <v>26455</v>
      </c>
    </row>
    <row r="9" spans="1:9">
      <c r="A9" s="219"/>
      <c r="B9" s="45">
        <v>2010</v>
      </c>
      <c r="C9" s="46">
        <v>8117</v>
      </c>
      <c r="D9" s="46">
        <v>7130</v>
      </c>
      <c r="E9" s="46">
        <v>940</v>
      </c>
      <c r="F9" s="46">
        <v>232404.04903289393</v>
      </c>
      <c r="G9" s="46">
        <v>202651.02987377279</v>
      </c>
      <c r="H9" s="46">
        <v>28674.943617021276</v>
      </c>
    </row>
    <row r="10" spans="1:9">
      <c r="A10" s="219"/>
      <c r="B10" s="45">
        <v>2011</v>
      </c>
      <c r="C10" s="46">
        <v>7761</v>
      </c>
      <c r="D10" s="46">
        <v>6682</v>
      </c>
      <c r="E10" s="46">
        <v>996</v>
      </c>
      <c r="F10" s="46">
        <v>218113</v>
      </c>
      <c r="G10" s="46">
        <v>190188</v>
      </c>
      <c r="H10" s="46">
        <v>26197</v>
      </c>
    </row>
    <row r="11" spans="1:9">
      <c r="A11" s="219"/>
      <c r="B11" s="45">
        <v>2012</v>
      </c>
      <c r="C11" s="46">
        <v>7818</v>
      </c>
      <c r="D11" s="46">
        <v>6814</v>
      </c>
      <c r="E11" s="46">
        <v>928</v>
      </c>
      <c r="F11" s="46">
        <v>219041</v>
      </c>
      <c r="G11" s="46">
        <v>193506</v>
      </c>
      <c r="H11" s="46">
        <v>23594</v>
      </c>
    </row>
    <row r="12" spans="1:9">
      <c r="A12" s="219"/>
      <c r="B12" s="45">
        <v>2013</v>
      </c>
      <c r="C12" s="46">
        <v>7297</v>
      </c>
      <c r="D12" s="46">
        <v>6407</v>
      </c>
      <c r="E12" s="46">
        <v>829</v>
      </c>
      <c r="F12" s="46">
        <v>206275</v>
      </c>
      <c r="G12" s="46">
        <v>179573</v>
      </c>
      <c r="H12" s="46">
        <v>24922</v>
      </c>
    </row>
    <row r="13" spans="1:9">
      <c r="A13" s="219"/>
      <c r="B13" s="45">
        <v>2014</v>
      </c>
      <c r="C13" s="46">
        <v>7391</v>
      </c>
      <c r="D13" s="46">
        <v>6539</v>
      </c>
      <c r="E13" s="46">
        <v>798</v>
      </c>
      <c r="F13" s="46">
        <v>210598</v>
      </c>
      <c r="G13" s="46">
        <v>184947</v>
      </c>
      <c r="H13" s="46">
        <v>24303</v>
      </c>
    </row>
    <row r="14" spans="1:9">
      <c r="A14" s="219"/>
      <c r="B14" s="45">
        <v>2015</v>
      </c>
      <c r="C14" s="46">
        <v>7686</v>
      </c>
      <c r="D14" s="46">
        <v>6724</v>
      </c>
      <c r="E14" s="46">
        <v>908</v>
      </c>
      <c r="F14" s="46">
        <v>207595</v>
      </c>
      <c r="G14" s="46">
        <v>180851</v>
      </c>
      <c r="H14" s="46">
        <v>24791</v>
      </c>
    </row>
    <row r="15" spans="1:9">
      <c r="A15" s="219"/>
      <c r="B15" s="45">
        <v>2016</v>
      </c>
      <c r="C15" s="46">
        <v>7398</v>
      </c>
      <c r="D15" s="46">
        <v>6471</v>
      </c>
      <c r="E15" s="46">
        <v>878</v>
      </c>
      <c r="F15" s="46">
        <v>204776</v>
      </c>
      <c r="G15" s="46">
        <v>178765</v>
      </c>
      <c r="H15" s="46">
        <v>25031</v>
      </c>
    </row>
    <row r="16" spans="1:9">
      <c r="A16" s="219"/>
      <c r="B16" s="45">
        <v>2017</v>
      </c>
      <c r="C16" s="46">
        <v>7325</v>
      </c>
      <c r="D16" s="46">
        <v>6591</v>
      </c>
      <c r="E16" s="46">
        <v>678</v>
      </c>
      <c r="F16" s="46">
        <v>198202</v>
      </c>
      <c r="G16" s="46">
        <v>177669</v>
      </c>
      <c r="H16" s="46">
        <v>19226</v>
      </c>
      <c r="I16" s="88"/>
    </row>
    <row r="17" spans="1:12">
      <c r="A17" s="219"/>
      <c r="B17" s="45">
        <v>2018</v>
      </c>
      <c r="C17" s="46">
        <v>7341</v>
      </c>
      <c r="D17" s="46">
        <v>6728</v>
      </c>
      <c r="E17" s="46">
        <v>525</v>
      </c>
      <c r="F17" s="46">
        <v>194922</v>
      </c>
      <c r="G17" s="46">
        <v>177771</v>
      </c>
      <c r="H17" s="46">
        <v>14786</v>
      </c>
      <c r="L17" s="78"/>
    </row>
    <row r="18" spans="1:12">
      <c r="A18" s="219"/>
      <c r="B18" s="45">
        <v>2019</v>
      </c>
      <c r="C18" s="46">
        <v>7156</v>
      </c>
      <c r="D18" s="46">
        <v>6641</v>
      </c>
      <c r="E18" s="46">
        <v>455</v>
      </c>
      <c r="F18" s="46">
        <v>190650</v>
      </c>
      <c r="G18" s="46">
        <v>176798</v>
      </c>
      <c r="H18" s="46">
        <v>12386</v>
      </c>
      <c r="L18" s="78"/>
    </row>
    <row r="19" spans="1:12">
      <c r="A19" s="220"/>
      <c r="B19" s="149">
        <v>2020</v>
      </c>
      <c r="C19" s="147">
        <v>5473</v>
      </c>
      <c r="D19" s="147">
        <v>5133</v>
      </c>
      <c r="E19" s="147">
        <v>278</v>
      </c>
      <c r="F19" s="88">
        <v>143883</v>
      </c>
      <c r="G19" s="88">
        <v>134297</v>
      </c>
      <c r="H19" s="88">
        <v>8072</v>
      </c>
      <c r="L19" s="78"/>
    </row>
    <row r="20" spans="1:12">
      <c r="A20" s="232" t="s">
        <v>40</v>
      </c>
      <c r="B20" s="47">
        <v>2007</v>
      </c>
      <c r="C20" s="48">
        <v>994</v>
      </c>
      <c r="D20" s="48">
        <v>559</v>
      </c>
      <c r="E20" s="48">
        <v>420</v>
      </c>
      <c r="F20" s="133">
        <v>31475</v>
      </c>
      <c r="G20" s="133">
        <v>17866</v>
      </c>
      <c r="H20" s="133">
        <v>13226</v>
      </c>
      <c r="L20" s="78"/>
    </row>
    <row r="21" spans="1:12">
      <c r="A21" s="227"/>
      <c r="B21" s="45">
        <v>2008</v>
      </c>
      <c r="C21" s="46">
        <v>1103</v>
      </c>
      <c r="D21" s="46">
        <v>555</v>
      </c>
      <c r="E21" s="46">
        <v>528</v>
      </c>
      <c r="F21" s="46">
        <v>30500</v>
      </c>
      <c r="G21" s="46">
        <v>15018</v>
      </c>
      <c r="H21" s="46">
        <v>15239</v>
      </c>
    </row>
    <row r="22" spans="1:12">
      <c r="A22" s="227"/>
      <c r="B22" s="45">
        <v>2009</v>
      </c>
      <c r="C22" s="46">
        <v>925</v>
      </c>
      <c r="D22" s="46">
        <v>520</v>
      </c>
      <c r="E22" s="46">
        <v>392</v>
      </c>
      <c r="F22" s="46">
        <v>28064</v>
      </c>
      <c r="G22" s="46">
        <v>15290</v>
      </c>
      <c r="H22" s="46">
        <v>12371</v>
      </c>
    </row>
    <row r="23" spans="1:12">
      <c r="A23" s="227"/>
      <c r="B23" s="45">
        <v>2010</v>
      </c>
      <c r="C23" s="46">
        <v>916</v>
      </c>
      <c r="D23" s="46">
        <v>523</v>
      </c>
      <c r="E23" s="46">
        <v>381</v>
      </c>
      <c r="F23" s="46">
        <v>25488.204148471617</v>
      </c>
      <c r="G23" s="46">
        <v>12264.405353728489</v>
      </c>
      <c r="H23" s="46">
        <v>12923.485564304461</v>
      </c>
    </row>
    <row r="24" spans="1:12">
      <c r="A24" s="227"/>
      <c r="B24" s="45">
        <v>2011</v>
      </c>
      <c r="C24" s="46">
        <v>1001</v>
      </c>
      <c r="D24" s="46">
        <v>584</v>
      </c>
      <c r="E24" s="46">
        <v>402</v>
      </c>
      <c r="F24" s="46">
        <v>29313</v>
      </c>
      <c r="G24" s="46">
        <v>16663</v>
      </c>
      <c r="H24" s="46">
        <v>12100</v>
      </c>
    </row>
    <row r="25" spans="1:12">
      <c r="A25" s="227"/>
      <c r="B25" s="45">
        <v>2012</v>
      </c>
      <c r="C25" s="46">
        <v>878</v>
      </c>
      <c r="D25" s="46">
        <v>467</v>
      </c>
      <c r="E25" s="46">
        <v>405</v>
      </c>
      <c r="F25" s="46">
        <v>22483</v>
      </c>
      <c r="G25" s="46">
        <v>10007</v>
      </c>
      <c r="H25" s="46">
        <v>12258</v>
      </c>
    </row>
    <row r="26" spans="1:12">
      <c r="A26" s="227"/>
      <c r="B26" s="45">
        <v>2013</v>
      </c>
      <c r="C26" s="46">
        <v>887</v>
      </c>
      <c r="D26" s="46">
        <v>423</v>
      </c>
      <c r="E26" s="46">
        <v>436</v>
      </c>
      <c r="F26" s="46">
        <v>24975</v>
      </c>
      <c r="G26" s="46">
        <v>11298</v>
      </c>
      <c r="H26" s="46">
        <v>12780</v>
      </c>
    </row>
    <row r="27" spans="1:12">
      <c r="A27" s="227"/>
      <c r="B27" s="45">
        <v>2014</v>
      </c>
      <c r="C27" s="46">
        <v>978</v>
      </c>
      <c r="D27" s="46">
        <v>578</v>
      </c>
      <c r="E27" s="46">
        <v>368</v>
      </c>
      <c r="F27" s="46">
        <v>26869</v>
      </c>
      <c r="G27" s="46">
        <v>14960</v>
      </c>
      <c r="H27" s="46">
        <v>10743</v>
      </c>
    </row>
    <row r="28" spans="1:12">
      <c r="A28" s="227"/>
      <c r="B28" s="45">
        <v>2015</v>
      </c>
      <c r="C28" s="46">
        <v>999</v>
      </c>
      <c r="D28" s="46">
        <v>571</v>
      </c>
      <c r="E28" s="46">
        <v>418</v>
      </c>
      <c r="F28" s="46">
        <v>27887</v>
      </c>
      <c r="G28" s="46">
        <v>15189</v>
      </c>
      <c r="H28" s="46">
        <v>12377</v>
      </c>
    </row>
    <row r="29" spans="1:12">
      <c r="A29" s="227"/>
      <c r="B29" s="128">
        <v>2016</v>
      </c>
      <c r="C29" s="125">
        <v>903</v>
      </c>
      <c r="D29" s="125">
        <v>512</v>
      </c>
      <c r="E29" s="125">
        <v>383</v>
      </c>
      <c r="F29" s="125">
        <v>24670</v>
      </c>
      <c r="G29" s="125">
        <v>13304</v>
      </c>
      <c r="H29" s="125">
        <v>11246</v>
      </c>
    </row>
    <row r="30" spans="1:12">
      <c r="A30" s="227"/>
      <c r="B30" s="128">
        <v>2017</v>
      </c>
      <c r="C30" s="125">
        <v>856</v>
      </c>
      <c r="D30" s="125">
        <v>467</v>
      </c>
      <c r="E30" s="125">
        <v>357</v>
      </c>
      <c r="F30" s="125">
        <v>22968</v>
      </c>
      <c r="G30" s="125">
        <v>11874</v>
      </c>
      <c r="H30" s="125">
        <v>10262</v>
      </c>
    </row>
    <row r="31" spans="1:12">
      <c r="A31" s="227"/>
      <c r="B31" s="45">
        <v>2018</v>
      </c>
      <c r="C31" s="46">
        <v>1217</v>
      </c>
      <c r="D31" s="46">
        <v>769</v>
      </c>
      <c r="E31" s="46">
        <v>403</v>
      </c>
      <c r="F31" s="46">
        <v>23068</v>
      </c>
      <c r="G31" s="46">
        <v>12471</v>
      </c>
      <c r="H31" s="46">
        <v>9330</v>
      </c>
    </row>
    <row r="32" spans="1:12">
      <c r="A32" s="227"/>
      <c r="B32" s="45">
        <v>2019</v>
      </c>
      <c r="C32" s="46">
        <v>588</v>
      </c>
      <c r="D32" s="46">
        <v>389</v>
      </c>
      <c r="E32" s="46">
        <v>168</v>
      </c>
      <c r="F32" s="46">
        <v>16933</v>
      </c>
      <c r="G32" s="46">
        <v>10646</v>
      </c>
      <c r="H32" s="46">
        <v>5754</v>
      </c>
    </row>
    <row r="33" spans="1:8" ht="11.4" thickBot="1">
      <c r="A33" s="233"/>
      <c r="B33" s="129">
        <v>2020</v>
      </c>
      <c r="C33" s="124">
        <v>629</v>
      </c>
      <c r="D33" s="124">
        <v>441</v>
      </c>
      <c r="E33" s="124">
        <v>167</v>
      </c>
      <c r="F33" s="124">
        <v>21034</v>
      </c>
      <c r="G33" s="124">
        <v>15194</v>
      </c>
      <c r="H33" s="124">
        <v>5287</v>
      </c>
    </row>
    <row r="34" spans="1:8" ht="12" thickTop="1">
      <c r="A34" s="50" t="s">
        <v>754</v>
      </c>
    </row>
  </sheetData>
  <mergeCells count="10">
    <mergeCell ref="A6:A19"/>
    <mergeCell ref="A20:A33"/>
    <mergeCell ref="A3:H3"/>
    <mergeCell ref="A1:H2"/>
    <mergeCell ref="A4:A5"/>
    <mergeCell ref="B4:B5"/>
    <mergeCell ref="C4:C5"/>
    <mergeCell ref="D4:E4"/>
    <mergeCell ref="F4:F5"/>
    <mergeCell ref="G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95"/>
  <sheetViews>
    <sheetView workbookViewId="0"/>
  </sheetViews>
  <sheetFormatPr defaultColWidth="9.28515625" defaultRowHeight="13.8"/>
  <cols>
    <col min="1" max="1" width="6.7109375" style="13" customWidth="1"/>
    <col min="2" max="2" width="8.85546875" style="12" customWidth="1"/>
    <col min="3" max="3" width="6.7109375" style="13" customWidth="1"/>
    <col min="4" max="4" width="5.7109375" style="13" customWidth="1"/>
    <col min="5" max="5" width="8.140625" style="13" customWidth="1"/>
    <col min="6" max="6" width="5.7109375" style="13" customWidth="1"/>
    <col min="7" max="7" width="6.7109375" style="13" customWidth="1"/>
    <col min="8" max="8" width="5.7109375" style="13" customWidth="1"/>
    <col min="9" max="9" width="7.140625" style="13" customWidth="1"/>
    <col min="10" max="10" width="5.7109375" style="13" customWidth="1"/>
    <col min="11" max="11" width="6.42578125" style="13" customWidth="1"/>
    <col min="12" max="12" width="5.7109375" style="13" customWidth="1"/>
    <col min="13" max="13" width="9.28515625" style="13"/>
    <col min="14" max="14" width="38" style="13" customWidth="1"/>
    <col min="15" max="16384" width="9.28515625" style="13"/>
  </cols>
  <sheetData>
    <row r="1" spans="1:14">
      <c r="A1" s="22" t="s">
        <v>1</v>
      </c>
      <c r="C1" s="3"/>
      <c r="N1" s="23"/>
    </row>
    <row r="2" spans="1:14" ht="13.5" customHeight="1">
      <c r="A2" s="25"/>
      <c r="C2" s="3"/>
      <c r="N2" s="27"/>
    </row>
    <row r="3" spans="1:14" ht="13.5" customHeight="1">
      <c r="A3" s="198" t="s">
        <v>859</v>
      </c>
      <c r="B3" s="198"/>
      <c r="C3" s="198"/>
      <c r="D3" s="198"/>
      <c r="E3" s="198"/>
      <c r="F3" s="198"/>
      <c r="G3" s="198"/>
      <c r="H3" s="198"/>
      <c r="I3" s="198"/>
      <c r="J3" s="198"/>
      <c r="K3" s="198"/>
      <c r="L3" s="198"/>
      <c r="N3" s="27"/>
    </row>
    <row r="4" spans="1:14" ht="13.5" customHeight="1">
      <c r="A4" s="198"/>
      <c r="B4" s="198"/>
      <c r="C4" s="198"/>
      <c r="D4" s="198"/>
      <c r="E4" s="198"/>
      <c r="F4" s="198"/>
      <c r="G4" s="198"/>
      <c r="H4" s="198"/>
      <c r="I4" s="198"/>
      <c r="J4" s="198"/>
      <c r="K4" s="198"/>
      <c r="L4" s="198"/>
      <c r="N4" s="27"/>
    </row>
    <row r="5" spans="1:14" ht="13.5" customHeight="1">
      <c r="A5" s="198"/>
      <c r="B5" s="198"/>
      <c r="C5" s="198"/>
      <c r="D5" s="198"/>
      <c r="E5" s="198"/>
      <c r="F5" s="198"/>
      <c r="G5" s="198"/>
      <c r="H5" s="198"/>
      <c r="I5" s="198"/>
      <c r="J5" s="198"/>
      <c r="K5" s="198"/>
      <c r="L5" s="198"/>
      <c r="N5" s="27"/>
    </row>
    <row r="6" spans="1:14" ht="13.5" customHeight="1">
      <c r="A6" s="198"/>
      <c r="B6" s="198"/>
      <c r="C6" s="198"/>
      <c r="D6" s="198"/>
      <c r="E6" s="198"/>
      <c r="F6" s="198"/>
      <c r="G6" s="198"/>
      <c r="H6" s="198"/>
      <c r="I6" s="198"/>
      <c r="J6" s="198"/>
      <c r="K6" s="198"/>
      <c r="L6" s="198"/>
      <c r="N6" s="27"/>
    </row>
    <row r="7" spans="1:14" ht="13.5" customHeight="1">
      <c r="A7" s="198"/>
      <c r="B7" s="198"/>
      <c r="C7" s="198"/>
      <c r="D7" s="198"/>
      <c r="E7" s="198"/>
      <c r="F7" s="198"/>
      <c r="G7" s="198"/>
      <c r="H7" s="198"/>
      <c r="I7" s="198"/>
      <c r="J7" s="198"/>
      <c r="K7" s="198"/>
      <c r="L7" s="198"/>
      <c r="N7" s="27"/>
    </row>
    <row r="8" spans="1:14" ht="13.5" customHeight="1">
      <c r="A8" s="198"/>
      <c r="B8" s="198"/>
      <c r="C8" s="198"/>
      <c r="D8" s="198"/>
      <c r="E8" s="198"/>
      <c r="F8" s="198"/>
      <c r="G8" s="198"/>
      <c r="H8" s="198"/>
      <c r="I8" s="198"/>
      <c r="J8" s="198"/>
      <c r="K8" s="198"/>
      <c r="L8" s="198"/>
      <c r="N8" s="27"/>
    </row>
    <row r="9" spans="1:14" ht="13.5" customHeight="1">
      <c r="A9" s="198"/>
      <c r="B9" s="198"/>
      <c r="C9" s="198"/>
      <c r="D9" s="198"/>
      <c r="E9" s="198"/>
      <c r="F9" s="198"/>
      <c r="G9" s="198"/>
      <c r="H9" s="198"/>
      <c r="I9" s="198"/>
      <c r="J9" s="198"/>
      <c r="K9" s="198"/>
      <c r="L9" s="198"/>
      <c r="N9" s="27"/>
    </row>
    <row r="10" spans="1:14" ht="13.5" customHeight="1">
      <c r="A10" s="198"/>
      <c r="B10" s="198"/>
      <c r="C10" s="198"/>
      <c r="D10" s="198"/>
      <c r="E10" s="198"/>
      <c r="F10" s="198"/>
      <c r="G10" s="198"/>
      <c r="H10" s="198"/>
      <c r="I10" s="198"/>
      <c r="J10" s="198"/>
      <c r="K10" s="198"/>
      <c r="L10" s="198"/>
      <c r="N10" s="27"/>
    </row>
    <row r="11" spans="1:14" ht="13.5" customHeight="1">
      <c r="A11" s="198"/>
      <c r="B11" s="198"/>
      <c r="C11" s="198"/>
      <c r="D11" s="198"/>
      <c r="E11" s="198"/>
      <c r="F11" s="198"/>
      <c r="G11" s="198"/>
      <c r="H11" s="198"/>
      <c r="I11" s="198"/>
      <c r="J11" s="198"/>
      <c r="K11" s="198"/>
      <c r="L11" s="198"/>
      <c r="N11" s="27"/>
    </row>
    <row r="12" spans="1:14" ht="13.5" customHeight="1">
      <c r="A12" s="198"/>
      <c r="B12" s="198"/>
      <c r="C12" s="198"/>
      <c r="D12" s="198"/>
      <c r="E12" s="198"/>
      <c r="F12" s="198"/>
      <c r="G12" s="198"/>
      <c r="H12" s="198"/>
      <c r="I12" s="198"/>
      <c r="J12" s="198"/>
      <c r="K12" s="198"/>
      <c r="L12" s="198"/>
      <c r="N12" s="27"/>
    </row>
    <row r="13" spans="1:14" ht="16.5" customHeight="1">
      <c r="A13" s="198"/>
      <c r="B13" s="198"/>
      <c r="C13" s="198"/>
      <c r="D13" s="198"/>
      <c r="E13" s="198"/>
      <c r="F13" s="198"/>
      <c r="G13" s="198"/>
      <c r="H13" s="198"/>
      <c r="I13" s="198"/>
      <c r="J13" s="198"/>
      <c r="K13" s="198"/>
      <c r="L13" s="198"/>
      <c r="N13" s="24"/>
    </row>
    <row r="14" spans="1:14" ht="16.5" customHeight="1">
      <c r="A14" s="198"/>
      <c r="B14" s="198"/>
      <c r="C14" s="198"/>
      <c r="D14" s="198"/>
      <c r="E14" s="198"/>
      <c r="F14" s="198"/>
      <c r="G14" s="198"/>
      <c r="H14" s="198"/>
      <c r="I14" s="198"/>
      <c r="J14" s="198"/>
      <c r="K14" s="198"/>
      <c r="L14" s="198"/>
      <c r="N14" s="24"/>
    </row>
    <row r="15" spans="1:14" ht="13.5" customHeight="1">
      <c r="A15" s="198"/>
      <c r="B15" s="198"/>
      <c r="C15" s="198"/>
      <c r="D15" s="198"/>
      <c r="E15" s="198"/>
      <c r="F15" s="198"/>
      <c r="G15" s="198"/>
      <c r="H15" s="198"/>
      <c r="I15" s="198"/>
      <c r="J15" s="198"/>
      <c r="K15" s="198"/>
      <c r="L15" s="198"/>
    </row>
    <row r="16" spans="1:14" ht="13.5" customHeight="1">
      <c r="A16" s="14"/>
      <c r="C16" s="3"/>
    </row>
    <row r="17" spans="1:14" s="15" customFormat="1" ht="13.5" customHeight="1">
      <c r="A17" s="40" t="s">
        <v>748</v>
      </c>
      <c r="C17" s="3"/>
      <c r="D17" s="16"/>
      <c r="N17" s="189" t="s">
        <v>858</v>
      </c>
    </row>
    <row r="18" spans="1:14" s="3" customFormat="1" ht="11.4">
      <c r="B18" s="17"/>
    </row>
    <row r="19" spans="1:14" s="3" customFormat="1">
      <c r="A19" s="22" t="s">
        <v>3</v>
      </c>
      <c r="B19" s="12"/>
      <c r="D19" s="13"/>
      <c r="E19" s="13"/>
      <c r="F19" s="13"/>
      <c r="G19" s="13"/>
      <c r="H19" s="13"/>
      <c r="I19" s="13"/>
      <c r="J19" s="13"/>
      <c r="K19" s="13"/>
      <c r="L19" s="13"/>
      <c r="M19" s="13"/>
      <c r="N19" s="23"/>
    </row>
    <row r="20" spans="1:14" s="3" customFormat="1">
      <c r="A20" s="11"/>
      <c r="B20" s="12"/>
      <c r="D20" s="13"/>
      <c r="E20" s="13"/>
      <c r="F20" s="13"/>
      <c r="G20" s="13"/>
      <c r="H20" s="13"/>
      <c r="I20" s="13"/>
      <c r="J20" s="13"/>
      <c r="K20" s="13"/>
      <c r="L20" s="13"/>
      <c r="M20" s="13"/>
      <c r="N20" s="13"/>
    </row>
    <row r="21" spans="1:14" s="3" customFormat="1">
      <c r="A21" s="198" t="s">
        <v>848</v>
      </c>
      <c r="B21" s="198"/>
      <c r="C21" s="198"/>
      <c r="D21" s="198"/>
      <c r="E21" s="198"/>
      <c r="F21" s="198"/>
      <c r="G21" s="198"/>
      <c r="H21" s="198"/>
      <c r="I21" s="198"/>
      <c r="J21" s="198"/>
      <c r="K21" s="198"/>
      <c r="L21" s="198"/>
      <c r="M21" s="13"/>
      <c r="N21" s="24"/>
    </row>
    <row r="22" spans="1:14" s="3" customFormat="1" ht="11.4">
      <c r="A22" s="198"/>
      <c r="B22" s="198"/>
      <c r="C22" s="198"/>
      <c r="D22" s="198"/>
      <c r="E22" s="198"/>
      <c r="F22" s="198"/>
      <c r="G22" s="198"/>
      <c r="H22" s="198"/>
      <c r="I22" s="198"/>
      <c r="J22" s="198"/>
      <c r="K22" s="198"/>
      <c r="L22" s="198"/>
    </row>
    <row r="23" spans="1:14" s="3" customFormat="1" ht="11.4">
      <c r="A23" s="198"/>
      <c r="B23" s="198"/>
      <c r="C23" s="198"/>
      <c r="D23" s="198"/>
      <c r="E23" s="198"/>
      <c r="F23" s="198"/>
      <c r="G23" s="198"/>
      <c r="H23" s="198"/>
      <c r="I23" s="198"/>
      <c r="J23" s="198"/>
      <c r="K23" s="198"/>
      <c r="L23" s="198"/>
    </row>
    <row r="24" spans="1:14" s="3" customFormat="1" ht="11.4">
      <c r="A24" s="198"/>
      <c r="B24" s="198"/>
      <c r="C24" s="198"/>
      <c r="D24" s="198"/>
      <c r="E24" s="198"/>
      <c r="F24" s="198"/>
      <c r="G24" s="198"/>
      <c r="H24" s="198"/>
      <c r="I24" s="198"/>
      <c r="J24" s="198"/>
      <c r="K24" s="198"/>
      <c r="L24" s="198"/>
    </row>
    <row r="25" spans="1:14" s="3" customFormat="1" ht="11.4">
      <c r="A25" s="198"/>
      <c r="B25" s="198"/>
      <c r="C25" s="198"/>
      <c r="D25" s="198"/>
      <c r="E25" s="198"/>
      <c r="F25" s="198"/>
      <c r="G25" s="198"/>
      <c r="H25" s="198"/>
      <c r="I25" s="198"/>
      <c r="J25" s="198"/>
      <c r="K25" s="198"/>
      <c r="L25" s="198"/>
    </row>
    <row r="26" spans="1:14" s="3" customFormat="1" ht="11.4">
      <c r="A26" s="198"/>
      <c r="B26" s="198"/>
      <c r="C26" s="198"/>
      <c r="D26" s="198"/>
      <c r="E26" s="198"/>
      <c r="F26" s="198"/>
      <c r="G26" s="198"/>
      <c r="H26" s="198"/>
      <c r="I26" s="198"/>
      <c r="J26" s="198"/>
      <c r="K26" s="198"/>
      <c r="L26" s="198"/>
    </row>
    <row r="27" spans="1:14" s="3" customFormat="1" ht="11.4">
      <c r="A27" s="198"/>
      <c r="B27" s="198"/>
      <c r="C27" s="198"/>
      <c r="D27" s="198"/>
      <c r="E27" s="198"/>
      <c r="F27" s="198"/>
      <c r="G27" s="198"/>
      <c r="H27" s="198"/>
      <c r="I27" s="198"/>
      <c r="J27" s="198"/>
      <c r="K27" s="198"/>
      <c r="L27" s="198"/>
    </row>
    <row r="28" spans="1:14" s="3" customFormat="1" ht="11.4">
      <c r="A28" s="198"/>
      <c r="B28" s="198"/>
      <c r="C28" s="198"/>
      <c r="D28" s="198"/>
      <c r="E28" s="198"/>
      <c r="F28" s="198"/>
      <c r="G28" s="198"/>
      <c r="H28" s="198"/>
      <c r="I28" s="198"/>
      <c r="J28" s="198"/>
      <c r="K28" s="198"/>
      <c r="L28" s="198"/>
    </row>
    <row r="29" spans="1:14" s="3" customFormat="1" ht="11.4">
      <c r="A29" s="198"/>
      <c r="B29" s="198"/>
      <c r="C29" s="198"/>
      <c r="D29" s="198"/>
      <c r="E29" s="198"/>
      <c r="F29" s="198"/>
      <c r="G29" s="198"/>
      <c r="H29" s="198"/>
      <c r="I29" s="198"/>
      <c r="J29" s="198"/>
      <c r="K29" s="198"/>
      <c r="L29" s="198"/>
    </row>
    <row r="30" spans="1:14" s="3" customFormat="1" ht="11.4">
      <c r="A30" s="198"/>
      <c r="B30" s="198"/>
      <c r="C30" s="198"/>
      <c r="D30" s="198"/>
      <c r="E30" s="198"/>
      <c r="F30" s="198"/>
      <c r="G30" s="198"/>
      <c r="H30" s="198"/>
      <c r="I30" s="198"/>
      <c r="J30" s="198"/>
      <c r="K30" s="198"/>
      <c r="L30" s="198"/>
    </row>
    <row r="31" spans="1:14" s="3" customFormat="1" ht="11.4">
      <c r="A31" s="198"/>
      <c r="B31" s="198"/>
      <c r="C31" s="198"/>
      <c r="D31" s="198"/>
      <c r="E31" s="198"/>
      <c r="F31" s="198"/>
      <c r="G31" s="198"/>
      <c r="H31" s="198"/>
      <c r="I31" s="198"/>
      <c r="J31" s="198"/>
      <c r="K31" s="198"/>
      <c r="L31" s="198"/>
    </row>
    <row r="32" spans="1:14" s="3" customFormat="1" ht="11.4">
      <c r="A32" s="198"/>
      <c r="B32" s="198"/>
      <c r="C32" s="198"/>
      <c r="D32" s="198"/>
      <c r="E32" s="198"/>
      <c r="F32" s="198"/>
      <c r="G32" s="198"/>
      <c r="H32" s="198"/>
      <c r="I32" s="198"/>
      <c r="J32" s="198"/>
      <c r="K32" s="198"/>
      <c r="L32" s="198"/>
    </row>
    <row r="33" spans="1:12" s="3" customFormat="1" ht="11.4">
      <c r="A33" s="198"/>
      <c r="B33" s="198"/>
      <c r="C33" s="198"/>
      <c r="D33" s="198"/>
      <c r="E33" s="198"/>
      <c r="F33" s="198"/>
      <c r="G33" s="198"/>
      <c r="H33" s="198"/>
      <c r="I33" s="198"/>
      <c r="J33" s="198"/>
      <c r="K33" s="198"/>
      <c r="L33" s="198"/>
    </row>
    <row r="34" spans="1:12" s="3" customFormat="1" ht="11.4">
      <c r="B34" s="17"/>
    </row>
    <row r="35" spans="1:12" s="3" customFormat="1" ht="11.4">
      <c r="B35" s="17"/>
    </row>
    <row r="36" spans="1:12" s="3" customFormat="1" ht="11.4">
      <c r="B36" s="17"/>
    </row>
    <row r="37" spans="1:12" s="3" customFormat="1" ht="11.4">
      <c r="B37" s="17"/>
    </row>
    <row r="38" spans="1:12" s="3" customFormat="1" ht="11.4">
      <c r="B38" s="17"/>
    </row>
    <row r="39" spans="1:12" s="3" customFormat="1" ht="11.4">
      <c r="B39" s="17"/>
    </row>
    <row r="40" spans="1:12" s="3" customFormat="1" ht="11.4">
      <c r="B40" s="17"/>
    </row>
    <row r="41" spans="1:12" s="3" customFormat="1" ht="11.4">
      <c r="B41" s="17"/>
    </row>
    <row r="42" spans="1:12" s="3" customFormat="1" ht="11.4">
      <c r="B42" s="17"/>
    </row>
    <row r="43" spans="1:12" s="3" customFormat="1" ht="11.4">
      <c r="B43" s="17"/>
    </row>
    <row r="44" spans="1:12" s="3" customFormat="1" ht="11.4">
      <c r="B44" s="17"/>
    </row>
    <row r="45" spans="1:12" s="3" customFormat="1" ht="11.4">
      <c r="B45" s="17"/>
    </row>
    <row r="46" spans="1:12" s="3" customFormat="1" ht="11.4">
      <c r="B46" s="17"/>
    </row>
    <row r="47" spans="1:12" s="3" customFormat="1" ht="11.4">
      <c r="B47" s="17"/>
    </row>
    <row r="48" spans="1:12" s="3" customFormat="1" ht="11.4">
      <c r="B48" s="17"/>
    </row>
    <row r="49" spans="2:2" s="3" customFormat="1" ht="11.4">
      <c r="B49" s="17"/>
    </row>
    <row r="50" spans="2:2" s="3" customFormat="1" ht="11.4">
      <c r="B50" s="17"/>
    </row>
    <row r="51" spans="2:2" s="3" customFormat="1" ht="11.4">
      <c r="B51" s="17"/>
    </row>
    <row r="52" spans="2:2" s="3" customFormat="1" ht="11.4">
      <c r="B52" s="17"/>
    </row>
    <row r="53" spans="2:2" s="3" customFormat="1" ht="11.4">
      <c r="B53" s="17"/>
    </row>
    <row r="54" spans="2:2" s="3" customFormat="1" ht="11.4">
      <c r="B54" s="17"/>
    </row>
    <row r="55" spans="2:2" s="3" customFormat="1" ht="11.4">
      <c r="B55" s="17"/>
    </row>
    <row r="56" spans="2:2" s="3" customFormat="1" ht="11.4">
      <c r="B56" s="17"/>
    </row>
    <row r="57" spans="2:2" s="3" customFormat="1" ht="11.4">
      <c r="B57" s="17"/>
    </row>
    <row r="58" spans="2:2" s="3" customFormat="1" ht="11.4">
      <c r="B58" s="17"/>
    </row>
    <row r="59" spans="2:2" s="3" customFormat="1" ht="11.4">
      <c r="B59" s="17"/>
    </row>
    <row r="60" spans="2:2" s="3" customFormat="1" ht="11.4">
      <c r="B60" s="17"/>
    </row>
    <row r="61" spans="2:2" s="3" customFormat="1" ht="11.4">
      <c r="B61" s="17"/>
    </row>
    <row r="62" spans="2:2" s="3" customFormat="1" ht="11.4">
      <c r="B62" s="17"/>
    </row>
    <row r="63" spans="2:2" s="3" customFormat="1" ht="11.4">
      <c r="B63" s="17"/>
    </row>
    <row r="64" spans="2:2" s="3" customFormat="1" ht="11.4">
      <c r="B64" s="17"/>
    </row>
    <row r="65" spans="2:2" s="3" customFormat="1" ht="11.4">
      <c r="B65" s="17"/>
    </row>
    <row r="66" spans="2:2" s="3" customFormat="1" ht="11.4">
      <c r="B66" s="17"/>
    </row>
    <row r="67" spans="2:2" s="3" customFormat="1" ht="11.4">
      <c r="B67" s="17"/>
    </row>
    <row r="68" spans="2:2" s="3" customFormat="1" ht="11.4">
      <c r="B68" s="17"/>
    </row>
    <row r="69" spans="2:2" s="3" customFormat="1" ht="11.4">
      <c r="B69" s="17"/>
    </row>
    <row r="70" spans="2:2" s="3" customFormat="1" ht="11.4">
      <c r="B70" s="17"/>
    </row>
    <row r="71" spans="2:2" s="3" customFormat="1" ht="11.4">
      <c r="B71" s="17"/>
    </row>
    <row r="72" spans="2:2" s="3" customFormat="1" ht="11.4">
      <c r="B72" s="17"/>
    </row>
    <row r="73" spans="2:2" s="3" customFormat="1" ht="11.4">
      <c r="B73" s="17"/>
    </row>
    <row r="74" spans="2:2" s="3" customFormat="1" ht="11.4">
      <c r="B74" s="17"/>
    </row>
    <row r="75" spans="2:2" s="3" customFormat="1" ht="11.4">
      <c r="B75" s="17"/>
    </row>
    <row r="76" spans="2:2" s="3" customFormat="1" ht="11.4">
      <c r="B76" s="17"/>
    </row>
    <row r="77" spans="2:2" s="3" customFormat="1" ht="11.4">
      <c r="B77" s="17"/>
    </row>
    <row r="78" spans="2:2" s="3" customFormat="1" ht="11.4">
      <c r="B78" s="17"/>
    </row>
    <row r="79" spans="2:2" s="3" customFormat="1" ht="11.4">
      <c r="B79" s="17"/>
    </row>
    <row r="80" spans="2:2" s="3" customFormat="1" ht="11.4">
      <c r="B80" s="17"/>
    </row>
    <row r="81" spans="2:2" s="3" customFormat="1" ht="11.4">
      <c r="B81" s="17"/>
    </row>
    <row r="82" spans="2:2" s="3" customFormat="1" ht="11.4">
      <c r="B82" s="17"/>
    </row>
    <row r="83" spans="2:2" s="3" customFormat="1" ht="11.4">
      <c r="B83" s="17"/>
    </row>
    <row r="84" spans="2:2" s="3" customFormat="1" ht="11.4">
      <c r="B84" s="17"/>
    </row>
    <row r="85" spans="2:2" s="3" customFormat="1" ht="11.4">
      <c r="B85" s="17"/>
    </row>
    <row r="86" spans="2:2" s="3" customFormat="1" ht="11.4">
      <c r="B86" s="17"/>
    </row>
    <row r="87" spans="2:2" s="3" customFormat="1" ht="11.4">
      <c r="B87" s="17"/>
    </row>
    <row r="88" spans="2:2" s="3" customFormat="1" ht="11.4">
      <c r="B88" s="17"/>
    </row>
    <row r="89" spans="2:2" s="3" customFormat="1" ht="11.4">
      <c r="B89" s="17"/>
    </row>
    <row r="90" spans="2:2" s="3" customFormat="1" ht="11.4">
      <c r="B90" s="17"/>
    </row>
    <row r="91" spans="2:2" s="3" customFormat="1" ht="11.4">
      <c r="B91" s="17"/>
    </row>
    <row r="92" spans="2:2" s="3" customFormat="1" ht="11.4">
      <c r="B92" s="17"/>
    </row>
    <row r="93" spans="2:2" s="3" customFormat="1" ht="11.4">
      <c r="B93" s="17"/>
    </row>
    <row r="94" spans="2:2" s="3" customFormat="1" ht="11.4">
      <c r="B94" s="17"/>
    </row>
    <row r="95" spans="2:2" s="3" customFormat="1" ht="11.4">
      <c r="B95" s="17"/>
    </row>
    <row r="96" spans="2:2" s="3" customFormat="1" ht="11.4">
      <c r="B96" s="17"/>
    </row>
    <row r="97" spans="2:2" s="3" customFormat="1" ht="11.4">
      <c r="B97" s="17"/>
    </row>
    <row r="98" spans="2:2" s="3" customFormat="1" ht="11.4">
      <c r="B98" s="17"/>
    </row>
    <row r="99" spans="2:2" s="3" customFormat="1" ht="11.4">
      <c r="B99" s="17"/>
    </row>
    <row r="100" spans="2:2" s="3" customFormat="1" ht="11.4">
      <c r="B100" s="17"/>
    </row>
    <row r="101" spans="2:2" s="3" customFormat="1" ht="11.4">
      <c r="B101" s="17"/>
    </row>
    <row r="102" spans="2:2" s="3" customFormat="1" ht="11.4">
      <c r="B102" s="17"/>
    </row>
    <row r="103" spans="2:2" s="3" customFormat="1" ht="11.4">
      <c r="B103" s="17"/>
    </row>
    <row r="104" spans="2:2" s="3" customFormat="1" ht="11.4">
      <c r="B104" s="17"/>
    </row>
    <row r="105" spans="2:2" s="3" customFormat="1" ht="11.4">
      <c r="B105" s="17"/>
    </row>
    <row r="106" spans="2:2" s="3" customFormat="1" ht="11.4">
      <c r="B106" s="17"/>
    </row>
    <row r="107" spans="2:2" s="3" customFormat="1" ht="11.4">
      <c r="B107" s="17"/>
    </row>
    <row r="108" spans="2:2" s="3" customFormat="1" ht="11.4">
      <c r="B108" s="17"/>
    </row>
    <row r="109" spans="2:2" s="3" customFormat="1" ht="11.4">
      <c r="B109" s="17"/>
    </row>
    <row r="110" spans="2:2" s="3" customFormat="1" ht="11.4">
      <c r="B110" s="17"/>
    </row>
    <row r="111" spans="2:2" s="3" customFormat="1" ht="11.4">
      <c r="B111" s="17"/>
    </row>
    <row r="112" spans="2:2" s="3" customFormat="1" ht="11.4">
      <c r="B112" s="17"/>
    </row>
    <row r="113" spans="2:2" s="3" customFormat="1" ht="11.4">
      <c r="B113" s="17"/>
    </row>
    <row r="114" spans="2:2" s="3" customFormat="1" ht="11.4">
      <c r="B114" s="17"/>
    </row>
    <row r="115" spans="2:2" s="3" customFormat="1" ht="11.4">
      <c r="B115" s="17"/>
    </row>
    <row r="116" spans="2:2" s="3" customFormat="1" ht="11.4">
      <c r="B116" s="17"/>
    </row>
    <row r="117" spans="2:2" s="3" customFormat="1" ht="11.4">
      <c r="B117" s="17"/>
    </row>
    <row r="118" spans="2:2" s="3" customFormat="1" ht="11.4">
      <c r="B118" s="17"/>
    </row>
    <row r="119" spans="2:2" s="3" customFormat="1" ht="11.4">
      <c r="B119" s="17"/>
    </row>
    <row r="120" spans="2:2" s="3" customFormat="1" ht="11.4">
      <c r="B120" s="17"/>
    </row>
    <row r="121" spans="2:2" s="3" customFormat="1" ht="11.4">
      <c r="B121" s="17"/>
    </row>
    <row r="122" spans="2:2" s="3" customFormat="1" ht="11.4">
      <c r="B122" s="17"/>
    </row>
    <row r="123" spans="2:2" s="3" customFormat="1" ht="11.4">
      <c r="B123" s="17"/>
    </row>
    <row r="124" spans="2:2" s="3" customFormat="1" ht="11.4">
      <c r="B124" s="17"/>
    </row>
    <row r="125" spans="2:2" s="3" customFormat="1" ht="11.4">
      <c r="B125" s="17"/>
    </row>
    <row r="126" spans="2:2" s="3" customFormat="1" ht="11.4">
      <c r="B126" s="17"/>
    </row>
    <row r="127" spans="2:2" s="3" customFormat="1" ht="11.4">
      <c r="B127" s="17"/>
    </row>
    <row r="128" spans="2:2" s="3" customFormat="1" ht="11.4">
      <c r="B128" s="17"/>
    </row>
    <row r="129" spans="2:2" s="3" customFormat="1" ht="11.4">
      <c r="B129" s="17"/>
    </row>
    <row r="130" spans="2:2" s="3" customFormat="1" ht="11.4">
      <c r="B130" s="17"/>
    </row>
    <row r="131" spans="2:2" s="3" customFormat="1" ht="11.4">
      <c r="B131" s="17"/>
    </row>
    <row r="132" spans="2:2" s="3" customFormat="1" ht="11.4">
      <c r="B132" s="17"/>
    </row>
    <row r="133" spans="2:2" s="3" customFormat="1" ht="11.4">
      <c r="B133" s="17"/>
    </row>
    <row r="134" spans="2:2" s="3" customFormat="1" ht="11.4">
      <c r="B134" s="17"/>
    </row>
    <row r="135" spans="2:2" s="3" customFormat="1" ht="11.4">
      <c r="B135" s="17"/>
    </row>
    <row r="136" spans="2:2" s="3" customFormat="1" ht="11.4">
      <c r="B136" s="17"/>
    </row>
    <row r="137" spans="2:2" s="3" customFormat="1" ht="11.4">
      <c r="B137" s="17"/>
    </row>
    <row r="138" spans="2:2" s="3" customFormat="1" ht="11.4">
      <c r="B138" s="17"/>
    </row>
    <row r="139" spans="2:2" s="3" customFormat="1" ht="11.4">
      <c r="B139" s="17"/>
    </row>
    <row r="140" spans="2:2" s="3" customFormat="1" ht="11.4">
      <c r="B140" s="17"/>
    </row>
    <row r="141" spans="2:2" s="3" customFormat="1" ht="11.4">
      <c r="B141" s="17"/>
    </row>
    <row r="142" spans="2:2" s="3" customFormat="1" ht="11.4">
      <c r="B142" s="17"/>
    </row>
    <row r="143" spans="2:2" s="3" customFormat="1" ht="11.4">
      <c r="B143" s="17"/>
    </row>
    <row r="144" spans="2:2" s="3" customFormat="1" ht="11.4">
      <c r="B144" s="17"/>
    </row>
    <row r="145" spans="2:2" s="3" customFormat="1" ht="11.4">
      <c r="B145" s="17"/>
    </row>
    <row r="146" spans="2:2" s="3" customFormat="1" ht="11.4">
      <c r="B146" s="17"/>
    </row>
    <row r="147" spans="2:2" s="3" customFormat="1" ht="11.4">
      <c r="B147" s="17"/>
    </row>
    <row r="148" spans="2:2" s="3" customFormat="1" ht="11.4">
      <c r="B148" s="17"/>
    </row>
    <row r="149" spans="2:2" s="3" customFormat="1" ht="11.4">
      <c r="B149" s="17"/>
    </row>
    <row r="150" spans="2:2" s="3" customFormat="1" ht="11.4">
      <c r="B150" s="17"/>
    </row>
    <row r="151" spans="2:2" s="3" customFormat="1" ht="11.4">
      <c r="B151" s="17"/>
    </row>
    <row r="152" spans="2:2" s="3" customFormat="1" ht="11.4">
      <c r="B152" s="17"/>
    </row>
    <row r="153" spans="2:2" s="3" customFormat="1" ht="11.4">
      <c r="B153" s="17"/>
    </row>
    <row r="154" spans="2:2" s="3" customFormat="1" ht="11.4">
      <c r="B154" s="17"/>
    </row>
    <row r="155" spans="2:2" s="3" customFormat="1" ht="11.4">
      <c r="B155" s="17"/>
    </row>
    <row r="156" spans="2:2" s="3" customFormat="1" ht="11.4">
      <c r="B156" s="17"/>
    </row>
    <row r="157" spans="2:2" s="3" customFormat="1" ht="11.4">
      <c r="B157" s="17"/>
    </row>
    <row r="158" spans="2:2" s="3" customFormat="1" ht="11.4">
      <c r="B158" s="17"/>
    </row>
    <row r="159" spans="2:2" s="3" customFormat="1" ht="11.4">
      <c r="B159" s="17"/>
    </row>
    <row r="160" spans="2:2" s="3" customFormat="1" ht="11.4">
      <c r="B160" s="17"/>
    </row>
    <row r="161" spans="2:2" s="3" customFormat="1" ht="11.4">
      <c r="B161" s="17"/>
    </row>
    <row r="162" spans="2:2" s="3" customFormat="1" ht="11.4">
      <c r="B162" s="17"/>
    </row>
    <row r="163" spans="2:2" s="3" customFormat="1" ht="11.4">
      <c r="B163" s="17"/>
    </row>
    <row r="164" spans="2:2" s="3" customFormat="1" ht="11.4">
      <c r="B164" s="17"/>
    </row>
    <row r="165" spans="2:2" s="3" customFormat="1" ht="11.4">
      <c r="B165" s="17"/>
    </row>
    <row r="166" spans="2:2" s="3" customFormat="1" ht="11.4">
      <c r="B166" s="17"/>
    </row>
    <row r="167" spans="2:2" s="3" customFormat="1" ht="11.4">
      <c r="B167" s="17"/>
    </row>
    <row r="168" spans="2:2" s="3" customFormat="1" ht="11.4">
      <c r="B168" s="17"/>
    </row>
    <row r="169" spans="2:2" s="3" customFormat="1" ht="11.4">
      <c r="B169" s="17"/>
    </row>
    <row r="170" spans="2:2" s="3" customFormat="1" ht="11.4">
      <c r="B170" s="17"/>
    </row>
    <row r="171" spans="2:2" s="3" customFormat="1" ht="11.4">
      <c r="B171" s="17"/>
    </row>
    <row r="172" spans="2:2" s="3" customFormat="1" ht="11.4">
      <c r="B172" s="17"/>
    </row>
    <row r="173" spans="2:2" s="3" customFormat="1" ht="11.4">
      <c r="B173" s="17"/>
    </row>
    <row r="174" spans="2:2" s="3" customFormat="1" ht="11.4">
      <c r="B174" s="17"/>
    </row>
    <row r="175" spans="2:2" s="3" customFormat="1" ht="11.4">
      <c r="B175" s="17"/>
    </row>
    <row r="176" spans="2:2" s="3" customFormat="1" ht="11.4">
      <c r="B176" s="17"/>
    </row>
    <row r="177" spans="2:2" s="3" customFormat="1" ht="11.4">
      <c r="B177" s="17"/>
    </row>
    <row r="178" spans="2:2" s="3" customFormat="1" ht="11.4">
      <c r="B178" s="17"/>
    </row>
    <row r="179" spans="2:2" s="3" customFormat="1" ht="11.4">
      <c r="B179" s="17"/>
    </row>
    <row r="180" spans="2:2" s="3" customFormat="1" ht="11.4">
      <c r="B180" s="17"/>
    </row>
    <row r="181" spans="2:2" s="3" customFormat="1" ht="11.4">
      <c r="B181" s="17"/>
    </row>
    <row r="182" spans="2:2" s="3" customFormat="1" ht="11.4">
      <c r="B182" s="17"/>
    </row>
    <row r="183" spans="2:2" s="3" customFormat="1" ht="11.4">
      <c r="B183" s="17"/>
    </row>
    <row r="184" spans="2:2" s="3" customFormat="1" ht="11.4">
      <c r="B184" s="17"/>
    </row>
    <row r="185" spans="2:2" s="3" customFormat="1" ht="11.4">
      <c r="B185" s="17"/>
    </row>
    <row r="186" spans="2:2" s="3" customFormat="1" ht="11.4">
      <c r="B186" s="17"/>
    </row>
    <row r="187" spans="2:2" s="3" customFormat="1" ht="11.4">
      <c r="B187" s="17"/>
    </row>
    <row r="188" spans="2:2" s="3" customFormat="1" ht="11.4">
      <c r="B188" s="17"/>
    </row>
    <row r="189" spans="2:2" s="3" customFormat="1" ht="11.4">
      <c r="B189" s="17"/>
    </row>
    <row r="190" spans="2:2" s="3" customFormat="1" ht="11.4">
      <c r="B190" s="17"/>
    </row>
    <row r="191" spans="2:2" s="3" customFormat="1" ht="11.4">
      <c r="B191" s="17"/>
    </row>
    <row r="192" spans="2:2" s="3" customFormat="1" ht="11.4">
      <c r="B192" s="17"/>
    </row>
    <row r="193" spans="2:2" s="3" customFormat="1" ht="11.4">
      <c r="B193" s="17"/>
    </row>
    <row r="194" spans="2:2" s="3" customFormat="1" ht="11.4">
      <c r="B194" s="17"/>
    </row>
    <row r="195" spans="2:2" s="3" customFormat="1" ht="11.4">
      <c r="B195" s="17"/>
    </row>
    <row r="196" spans="2:2" s="3" customFormat="1" ht="11.4">
      <c r="B196" s="17"/>
    </row>
    <row r="197" spans="2:2" s="3" customFormat="1" ht="11.4">
      <c r="B197" s="17"/>
    </row>
    <row r="198" spans="2:2" s="3" customFormat="1" ht="11.4">
      <c r="B198" s="17"/>
    </row>
    <row r="199" spans="2:2" s="3" customFormat="1" ht="11.4">
      <c r="B199" s="17"/>
    </row>
    <row r="200" spans="2:2" s="3" customFormat="1" ht="11.4">
      <c r="B200" s="17"/>
    </row>
    <row r="201" spans="2:2" s="3" customFormat="1" ht="11.4">
      <c r="B201" s="17"/>
    </row>
    <row r="202" spans="2:2" s="3" customFormat="1" ht="11.4">
      <c r="B202" s="17"/>
    </row>
    <row r="203" spans="2:2" s="3" customFormat="1" ht="11.4">
      <c r="B203" s="17"/>
    </row>
    <row r="204" spans="2:2" s="3" customFormat="1" ht="11.4">
      <c r="B204" s="17"/>
    </row>
    <row r="205" spans="2:2" s="3" customFormat="1" ht="11.4">
      <c r="B205" s="17"/>
    </row>
    <row r="206" spans="2:2" s="3" customFormat="1" ht="11.4">
      <c r="B206" s="17"/>
    </row>
    <row r="207" spans="2:2" s="3" customFormat="1" ht="11.4">
      <c r="B207" s="17"/>
    </row>
    <row r="208" spans="2:2" s="3" customFormat="1" ht="11.4">
      <c r="B208" s="17"/>
    </row>
    <row r="209" spans="2:2" s="3" customFormat="1" ht="11.4">
      <c r="B209" s="17"/>
    </row>
    <row r="210" spans="2:2" s="3" customFormat="1" ht="11.4">
      <c r="B210" s="17"/>
    </row>
    <row r="211" spans="2:2" s="3" customFormat="1" ht="11.4">
      <c r="B211" s="17"/>
    </row>
    <row r="212" spans="2:2" s="3" customFormat="1" ht="11.4">
      <c r="B212" s="17"/>
    </row>
    <row r="213" spans="2:2" s="3" customFormat="1" ht="11.4">
      <c r="B213" s="17"/>
    </row>
    <row r="214" spans="2:2" s="3" customFormat="1" ht="11.4">
      <c r="B214" s="17"/>
    </row>
    <row r="215" spans="2:2" s="3" customFormat="1" ht="11.4">
      <c r="B215" s="17"/>
    </row>
    <row r="216" spans="2:2" s="3" customFormat="1" ht="11.4">
      <c r="B216" s="17"/>
    </row>
    <row r="217" spans="2:2" s="3" customFormat="1" ht="11.4">
      <c r="B217" s="17"/>
    </row>
    <row r="218" spans="2:2" s="3" customFormat="1" ht="11.4">
      <c r="B218" s="17"/>
    </row>
    <row r="219" spans="2:2" s="3" customFormat="1" ht="11.4">
      <c r="B219" s="17"/>
    </row>
    <row r="220" spans="2:2" s="3" customFormat="1" ht="11.4">
      <c r="B220" s="17"/>
    </row>
    <row r="221" spans="2:2" s="3" customFormat="1" ht="11.4">
      <c r="B221" s="17"/>
    </row>
    <row r="222" spans="2:2" s="3" customFormat="1" ht="11.4">
      <c r="B222" s="17"/>
    </row>
    <row r="223" spans="2:2" s="3" customFormat="1" ht="11.4">
      <c r="B223" s="17"/>
    </row>
    <row r="224" spans="2:2" s="3" customFormat="1" ht="11.4">
      <c r="B224" s="17"/>
    </row>
    <row r="225" spans="2:2" s="3" customFormat="1" ht="11.4">
      <c r="B225" s="17"/>
    </row>
    <row r="226" spans="2:2" s="3" customFormat="1" ht="11.4">
      <c r="B226" s="17"/>
    </row>
    <row r="227" spans="2:2" s="3" customFormat="1" ht="11.4">
      <c r="B227" s="17"/>
    </row>
    <row r="228" spans="2:2" s="3" customFormat="1" ht="11.4">
      <c r="B228" s="17"/>
    </row>
    <row r="229" spans="2:2" s="3" customFormat="1" ht="11.4">
      <c r="B229" s="17"/>
    </row>
    <row r="230" spans="2:2" s="3" customFormat="1" ht="11.4">
      <c r="B230" s="17"/>
    </row>
    <row r="231" spans="2:2" s="3" customFormat="1" ht="11.4">
      <c r="B231" s="17"/>
    </row>
    <row r="232" spans="2:2" s="3" customFormat="1" ht="11.4">
      <c r="B232" s="17"/>
    </row>
    <row r="233" spans="2:2" s="3" customFormat="1" ht="11.4">
      <c r="B233" s="17"/>
    </row>
    <row r="234" spans="2:2" s="3" customFormat="1" ht="11.4">
      <c r="B234" s="17"/>
    </row>
    <row r="235" spans="2:2" s="3" customFormat="1" ht="11.4">
      <c r="B235" s="17"/>
    </row>
    <row r="236" spans="2:2" s="3" customFormat="1" ht="11.4">
      <c r="B236" s="17"/>
    </row>
    <row r="237" spans="2:2" s="3" customFormat="1" ht="11.4">
      <c r="B237" s="17"/>
    </row>
    <row r="238" spans="2:2" s="3" customFormat="1" ht="11.4">
      <c r="B238" s="17"/>
    </row>
    <row r="239" spans="2:2" s="3" customFormat="1" ht="11.4">
      <c r="B239" s="17"/>
    </row>
    <row r="240" spans="2:2" s="3" customFormat="1" ht="11.4">
      <c r="B240" s="17"/>
    </row>
    <row r="241" spans="2:2" s="3" customFormat="1" ht="11.4">
      <c r="B241" s="17"/>
    </row>
    <row r="242" spans="2:2" s="3" customFormat="1" ht="11.4">
      <c r="B242" s="17"/>
    </row>
    <row r="243" spans="2:2" s="3" customFormat="1" ht="11.4">
      <c r="B243" s="17"/>
    </row>
    <row r="244" spans="2:2" s="3" customFormat="1" ht="11.4">
      <c r="B244" s="17"/>
    </row>
    <row r="245" spans="2:2" s="3" customFormat="1" ht="11.4">
      <c r="B245" s="17"/>
    </row>
    <row r="246" spans="2:2" s="3" customFormat="1" ht="11.4">
      <c r="B246" s="17"/>
    </row>
    <row r="247" spans="2:2" s="3" customFormat="1" ht="11.4">
      <c r="B247" s="17"/>
    </row>
    <row r="248" spans="2:2" s="3" customFormat="1" ht="11.4">
      <c r="B248" s="17"/>
    </row>
    <row r="249" spans="2:2" s="3" customFormat="1" ht="11.4">
      <c r="B249" s="17"/>
    </row>
    <row r="250" spans="2:2" s="3" customFormat="1" ht="11.4">
      <c r="B250" s="17"/>
    </row>
    <row r="251" spans="2:2" s="3" customFormat="1" ht="11.4">
      <c r="B251" s="17"/>
    </row>
    <row r="252" spans="2:2" s="3" customFormat="1" ht="11.4">
      <c r="B252" s="17"/>
    </row>
    <row r="253" spans="2:2" s="3" customFormat="1" ht="11.4">
      <c r="B253" s="17"/>
    </row>
    <row r="254" spans="2:2" s="3" customFormat="1" ht="11.4">
      <c r="B254" s="17"/>
    </row>
    <row r="255" spans="2:2" s="3" customFormat="1" ht="11.4">
      <c r="B255" s="17"/>
    </row>
    <row r="256" spans="2:2" s="3" customFormat="1" ht="11.4">
      <c r="B256" s="17"/>
    </row>
    <row r="257" spans="2:2" s="3" customFormat="1" ht="11.4">
      <c r="B257" s="17"/>
    </row>
    <row r="258" spans="2:2" s="3" customFormat="1" ht="11.4">
      <c r="B258" s="17"/>
    </row>
    <row r="259" spans="2:2" s="3" customFormat="1" ht="11.4">
      <c r="B259" s="17"/>
    </row>
    <row r="260" spans="2:2" s="3" customFormat="1" ht="11.4">
      <c r="B260" s="17"/>
    </row>
    <row r="261" spans="2:2" s="3" customFormat="1" ht="11.4">
      <c r="B261" s="17"/>
    </row>
    <row r="262" spans="2:2" s="3" customFormat="1" ht="11.4">
      <c r="B262" s="17"/>
    </row>
    <row r="263" spans="2:2" s="3" customFormat="1" ht="11.4">
      <c r="B263" s="17"/>
    </row>
    <row r="264" spans="2:2" s="3" customFormat="1" ht="11.4">
      <c r="B264" s="17"/>
    </row>
    <row r="265" spans="2:2" s="3" customFormat="1" ht="11.4">
      <c r="B265" s="17"/>
    </row>
    <row r="266" spans="2:2" s="3" customFormat="1" ht="11.4">
      <c r="B266" s="17"/>
    </row>
    <row r="267" spans="2:2" s="3" customFormat="1" ht="11.4">
      <c r="B267" s="17"/>
    </row>
    <row r="268" spans="2:2" s="3" customFormat="1" ht="11.4">
      <c r="B268" s="17"/>
    </row>
    <row r="269" spans="2:2" s="3" customFormat="1" ht="11.4">
      <c r="B269" s="17"/>
    </row>
    <row r="270" spans="2:2" s="3" customFormat="1" ht="11.4">
      <c r="B270" s="17"/>
    </row>
    <row r="271" spans="2:2" s="3" customFormat="1" ht="11.4">
      <c r="B271" s="17"/>
    </row>
    <row r="272" spans="2:2" s="3" customFormat="1" ht="11.4">
      <c r="B272" s="17"/>
    </row>
    <row r="273" spans="2:2" s="3" customFormat="1" ht="11.4">
      <c r="B273" s="17"/>
    </row>
    <row r="274" spans="2:2" s="3" customFormat="1" ht="11.4">
      <c r="B274" s="17"/>
    </row>
    <row r="275" spans="2:2" s="3" customFormat="1" ht="11.4">
      <c r="B275" s="17"/>
    </row>
    <row r="276" spans="2:2" s="3" customFormat="1" ht="11.4">
      <c r="B276" s="17"/>
    </row>
    <row r="277" spans="2:2" s="3" customFormat="1" ht="11.4">
      <c r="B277" s="17"/>
    </row>
    <row r="278" spans="2:2" s="3" customFormat="1" ht="11.4">
      <c r="B278" s="17"/>
    </row>
    <row r="279" spans="2:2" s="3" customFormat="1" ht="11.4">
      <c r="B279" s="17"/>
    </row>
    <row r="280" spans="2:2" s="3" customFormat="1" ht="11.4">
      <c r="B280" s="17"/>
    </row>
    <row r="281" spans="2:2" s="3" customFormat="1" ht="11.4">
      <c r="B281" s="17"/>
    </row>
    <row r="282" spans="2:2" s="3" customFormat="1" ht="11.4">
      <c r="B282" s="17"/>
    </row>
    <row r="283" spans="2:2" s="3" customFormat="1" ht="11.4">
      <c r="B283" s="17"/>
    </row>
    <row r="284" spans="2:2" s="3" customFormat="1" ht="11.4">
      <c r="B284" s="17"/>
    </row>
    <row r="285" spans="2:2" s="3" customFormat="1" ht="11.4">
      <c r="B285" s="17"/>
    </row>
    <row r="286" spans="2:2" s="3" customFormat="1" ht="11.4">
      <c r="B286" s="17"/>
    </row>
    <row r="287" spans="2:2" s="3" customFormat="1" ht="11.4">
      <c r="B287" s="17"/>
    </row>
    <row r="288" spans="2:2" s="3" customFormat="1" ht="11.4">
      <c r="B288" s="17"/>
    </row>
    <row r="289" spans="2:2" s="3" customFormat="1" ht="11.4">
      <c r="B289" s="17"/>
    </row>
    <row r="290" spans="2:2" s="3" customFormat="1" ht="11.4">
      <c r="B290" s="17"/>
    </row>
    <row r="291" spans="2:2" s="3" customFormat="1" ht="11.4">
      <c r="B291" s="17"/>
    </row>
    <row r="292" spans="2:2" s="3" customFormat="1" ht="11.4">
      <c r="B292" s="17"/>
    </row>
    <row r="293" spans="2:2" s="3" customFormat="1" ht="11.4">
      <c r="B293" s="17"/>
    </row>
    <row r="294" spans="2:2" s="3" customFormat="1" ht="11.4">
      <c r="B294" s="17"/>
    </row>
    <row r="295" spans="2:2" s="3" customFormat="1" ht="11.4">
      <c r="B295" s="17"/>
    </row>
    <row r="296" spans="2:2" s="3" customFormat="1" ht="11.4">
      <c r="B296" s="17"/>
    </row>
    <row r="297" spans="2:2" s="3" customFormat="1" ht="11.4">
      <c r="B297" s="17"/>
    </row>
    <row r="298" spans="2:2" s="3" customFormat="1" ht="11.4">
      <c r="B298" s="17"/>
    </row>
    <row r="299" spans="2:2" s="3" customFormat="1" ht="11.4">
      <c r="B299" s="17"/>
    </row>
    <row r="300" spans="2:2" s="3" customFormat="1" ht="11.4">
      <c r="B300" s="17"/>
    </row>
    <row r="301" spans="2:2" s="3" customFormat="1" ht="11.4">
      <c r="B301" s="17"/>
    </row>
    <row r="302" spans="2:2" s="3" customFormat="1" ht="11.4">
      <c r="B302" s="17"/>
    </row>
    <row r="303" spans="2:2" s="3" customFormat="1" ht="11.4">
      <c r="B303" s="17"/>
    </row>
    <row r="304" spans="2:2" s="3" customFormat="1" ht="11.4">
      <c r="B304" s="17"/>
    </row>
    <row r="305" spans="2:2" s="3" customFormat="1" ht="11.4">
      <c r="B305" s="17"/>
    </row>
    <row r="306" spans="2:2" s="3" customFormat="1" ht="11.4">
      <c r="B306" s="17"/>
    </row>
    <row r="307" spans="2:2" s="3" customFormat="1" ht="11.4">
      <c r="B307" s="17"/>
    </row>
    <row r="308" spans="2:2" s="3" customFormat="1" ht="11.4">
      <c r="B308" s="17"/>
    </row>
    <row r="309" spans="2:2" s="3" customFormat="1" ht="11.4">
      <c r="B309" s="17"/>
    </row>
    <row r="310" spans="2:2" s="3" customFormat="1" ht="11.4">
      <c r="B310" s="17"/>
    </row>
    <row r="311" spans="2:2" s="3" customFormat="1" ht="11.4">
      <c r="B311" s="17"/>
    </row>
    <row r="312" spans="2:2" s="3" customFormat="1" ht="11.4">
      <c r="B312" s="17"/>
    </row>
    <row r="313" spans="2:2" s="3" customFormat="1" ht="11.4">
      <c r="B313" s="17"/>
    </row>
    <row r="314" spans="2:2" s="3" customFormat="1" ht="11.4">
      <c r="B314" s="17"/>
    </row>
    <row r="315" spans="2:2" s="3" customFormat="1" ht="11.4">
      <c r="B315" s="17"/>
    </row>
    <row r="316" spans="2:2" s="3" customFormat="1" ht="11.4">
      <c r="B316" s="17"/>
    </row>
    <row r="317" spans="2:2" s="3" customFormat="1" ht="11.4">
      <c r="B317" s="17"/>
    </row>
    <row r="318" spans="2:2" s="3" customFormat="1" ht="11.4">
      <c r="B318" s="17"/>
    </row>
    <row r="319" spans="2:2" s="3" customFormat="1" ht="11.4">
      <c r="B319" s="17"/>
    </row>
    <row r="320" spans="2:2" s="3" customFormat="1" ht="11.4">
      <c r="B320" s="17"/>
    </row>
    <row r="321" spans="2:2" s="3" customFormat="1" ht="11.4">
      <c r="B321" s="17"/>
    </row>
    <row r="322" spans="2:2" s="3" customFormat="1" ht="11.4">
      <c r="B322" s="17"/>
    </row>
    <row r="323" spans="2:2" s="3" customFormat="1" ht="11.4">
      <c r="B323" s="17"/>
    </row>
    <row r="324" spans="2:2" s="3" customFormat="1" ht="11.4">
      <c r="B324" s="17"/>
    </row>
    <row r="325" spans="2:2" s="3" customFormat="1" ht="11.4">
      <c r="B325" s="17"/>
    </row>
    <row r="326" spans="2:2" s="3" customFormat="1" ht="11.4">
      <c r="B326" s="17"/>
    </row>
    <row r="327" spans="2:2" s="3" customFormat="1" ht="11.4">
      <c r="B327" s="17"/>
    </row>
    <row r="328" spans="2:2" s="3" customFormat="1" ht="11.4">
      <c r="B328" s="17"/>
    </row>
    <row r="329" spans="2:2" s="3" customFormat="1" ht="11.4">
      <c r="B329" s="17"/>
    </row>
    <row r="330" spans="2:2" s="3" customFormat="1" ht="11.4">
      <c r="B330" s="17"/>
    </row>
    <row r="331" spans="2:2" s="3" customFormat="1" ht="11.4">
      <c r="B331" s="17"/>
    </row>
    <row r="332" spans="2:2" s="3" customFormat="1" ht="11.4">
      <c r="B332" s="17"/>
    </row>
    <row r="333" spans="2:2" s="3" customFormat="1" ht="11.4">
      <c r="B333" s="17"/>
    </row>
    <row r="334" spans="2:2" s="3" customFormat="1" ht="11.4">
      <c r="B334" s="17"/>
    </row>
    <row r="335" spans="2:2" s="3" customFormat="1" ht="11.4">
      <c r="B335" s="17"/>
    </row>
    <row r="336" spans="2:2" s="3" customFormat="1" ht="11.4">
      <c r="B336" s="17"/>
    </row>
    <row r="337" spans="2:2" s="3" customFormat="1" ht="11.4">
      <c r="B337" s="17"/>
    </row>
    <row r="338" spans="2:2" s="3" customFormat="1" ht="11.4">
      <c r="B338" s="17"/>
    </row>
    <row r="339" spans="2:2" s="3" customFormat="1" ht="11.4">
      <c r="B339" s="17"/>
    </row>
    <row r="340" spans="2:2" s="3" customFormat="1" ht="11.4">
      <c r="B340" s="17"/>
    </row>
    <row r="341" spans="2:2" s="3" customFormat="1" ht="11.4">
      <c r="B341" s="17"/>
    </row>
    <row r="342" spans="2:2" s="3" customFormat="1" ht="11.4">
      <c r="B342" s="17"/>
    </row>
    <row r="343" spans="2:2" s="3" customFormat="1" ht="11.4">
      <c r="B343" s="17"/>
    </row>
    <row r="344" spans="2:2" s="3" customFormat="1" ht="11.4">
      <c r="B344" s="17"/>
    </row>
    <row r="345" spans="2:2" s="3" customFormat="1" ht="11.4">
      <c r="B345" s="17"/>
    </row>
    <row r="346" spans="2:2" s="3" customFormat="1" ht="11.4">
      <c r="B346" s="17"/>
    </row>
    <row r="347" spans="2:2" s="3" customFormat="1" ht="11.4">
      <c r="B347" s="17"/>
    </row>
    <row r="348" spans="2:2" s="3" customFormat="1" ht="11.4">
      <c r="B348" s="17"/>
    </row>
    <row r="349" spans="2:2" s="3" customFormat="1" ht="11.4">
      <c r="B349" s="17"/>
    </row>
    <row r="350" spans="2:2" s="3" customFormat="1" ht="11.4">
      <c r="B350" s="17"/>
    </row>
    <row r="351" spans="2:2" s="3" customFormat="1" ht="11.4">
      <c r="B351" s="17"/>
    </row>
    <row r="352" spans="2:2" s="3" customFormat="1" ht="11.4">
      <c r="B352" s="17"/>
    </row>
    <row r="353" spans="2:2" s="3" customFormat="1" ht="11.4">
      <c r="B353" s="17"/>
    </row>
    <row r="354" spans="2:2" s="3" customFormat="1" ht="11.4">
      <c r="B354" s="17"/>
    </row>
    <row r="355" spans="2:2" s="3" customFormat="1" ht="11.4">
      <c r="B355" s="17"/>
    </row>
    <row r="356" spans="2:2" s="3" customFormat="1" ht="11.4">
      <c r="B356" s="17"/>
    </row>
    <row r="357" spans="2:2" s="3" customFormat="1" ht="11.4">
      <c r="B357" s="17"/>
    </row>
    <row r="358" spans="2:2" s="3" customFormat="1" ht="11.4">
      <c r="B358" s="17"/>
    </row>
    <row r="359" spans="2:2" s="3" customFormat="1" ht="11.4">
      <c r="B359" s="17"/>
    </row>
    <row r="360" spans="2:2" s="3" customFormat="1" ht="11.4">
      <c r="B360" s="17"/>
    </row>
    <row r="361" spans="2:2" s="3" customFormat="1" ht="11.4">
      <c r="B361" s="17"/>
    </row>
    <row r="362" spans="2:2" s="3" customFormat="1" ht="11.4">
      <c r="B362" s="17"/>
    </row>
    <row r="363" spans="2:2" s="3" customFormat="1" ht="11.4">
      <c r="B363" s="17"/>
    </row>
    <row r="364" spans="2:2" s="3" customFormat="1" ht="11.4">
      <c r="B364" s="17"/>
    </row>
    <row r="365" spans="2:2" s="3" customFormat="1" ht="11.4">
      <c r="B365" s="17"/>
    </row>
    <row r="366" spans="2:2" s="3" customFormat="1" ht="11.4">
      <c r="B366" s="17"/>
    </row>
    <row r="367" spans="2:2" s="3" customFormat="1" ht="11.4">
      <c r="B367" s="17"/>
    </row>
    <row r="368" spans="2:2" s="3" customFormat="1" ht="11.4">
      <c r="B368" s="17"/>
    </row>
    <row r="369" spans="2:2" s="3" customFormat="1" ht="11.4">
      <c r="B369" s="17"/>
    </row>
    <row r="370" spans="2:2" s="3" customFormat="1" ht="11.4">
      <c r="B370" s="17"/>
    </row>
    <row r="371" spans="2:2" s="3" customFormat="1" ht="11.4">
      <c r="B371" s="17"/>
    </row>
    <row r="372" spans="2:2" s="3" customFormat="1" ht="11.4">
      <c r="B372" s="17"/>
    </row>
    <row r="373" spans="2:2" s="3" customFormat="1" ht="11.4">
      <c r="B373" s="17"/>
    </row>
    <row r="374" spans="2:2" s="3" customFormat="1" ht="11.4">
      <c r="B374" s="17"/>
    </row>
    <row r="375" spans="2:2" s="3" customFormat="1" ht="11.4">
      <c r="B375" s="17"/>
    </row>
    <row r="376" spans="2:2" s="3" customFormat="1" ht="11.4">
      <c r="B376" s="17"/>
    </row>
    <row r="377" spans="2:2" s="3" customFormat="1" ht="11.4">
      <c r="B377" s="17"/>
    </row>
    <row r="378" spans="2:2" s="3" customFormat="1" ht="11.4">
      <c r="B378" s="17"/>
    </row>
    <row r="379" spans="2:2" s="3" customFormat="1" ht="11.4">
      <c r="B379" s="17"/>
    </row>
    <row r="380" spans="2:2" s="3" customFormat="1" ht="11.4">
      <c r="B380" s="17"/>
    </row>
    <row r="381" spans="2:2" s="3" customFormat="1" ht="11.4">
      <c r="B381" s="17"/>
    </row>
    <row r="382" spans="2:2" s="3" customFormat="1" ht="11.4">
      <c r="B382" s="17"/>
    </row>
    <row r="383" spans="2:2" s="3" customFormat="1" ht="11.4">
      <c r="B383" s="17"/>
    </row>
    <row r="384" spans="2:2" s="3" customFormat="1" ht="11.4">
      <c r="B384" s="17"/>
    </row>
    <row r="385" spans="2:2" s="3" customFormat="1" ht="11.4">
      <c r="B385" s="17"/>
    </row>
    <row r="386" spans="2:2" s="3" customFormat="1" ht="11.4">
      <c r="B386" s="17"/>
    </row>
    <row r="387" spans="2:2" s="3" customFormat="1" ht="11.4">
      <c r="B387" s="17"/>
    </row>
    <row r="388" spans="2:2" s="3" customFormat="1" ht="11.4">
      <c r="B388" s="17"/>
    </row>
    <row r="389" spans="2:2" s="3" customFormat="1" ht="11.4">
      <c r="B389" s="17"/>
    </row>
    <row r="390" spans="2:2" s="3" customFormat="1" ht="11.4">
      <c r="B390" s="17"/>
    </row>
    <row r="391" spans="2:2" s="3" customFormat="1" ht="11.4">
      <c r="B391" s="17"/>
    </row>
    <row r="392" spans="2:2" s="3" customFormat="1" ht="11.4">
      <c r="B392" s="17"/>
    </row>
    <row r="393" spans="2:2" s="3" customFormat="1" ht="11.4">
      <c r="B393" s="17"/>
    </row>
    <row r="394" spans="2:2" s="3" customFormat="1" ht="11.4">
      <c r="B394" s="17"/>
    </row>
    <row r="395" spans="2:2" s="3" customFormat="1" ht="11.4">
      <c r="B395" s="17"/>
    </row>
  </sheetData>
  <mergeCells count="2">
    <mergeCell ref="A21:L33"/>
    <mergeCell ref="A3:L15"/>
  </mergeCells>
  <hyperlinks>
    <hyperlink ref="N1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23"/>
  <sheetViews>
    <sheetView workbookViewId="0"/>
  </sheetViews>
  <sheetFormatPr defaultColWidth="9.28515625" defaultRowHeight="11.4"/>
  <cols>
    <col min="1" max="1" width="34.42578125" style="1" bestFit="1" customWidth="1"/>
    <col min="2" max="2" width="157.28515625" style="1" customWidth="1"/>
    <col min="3" max="3" width="16.85546875" style="1" customWidth="1"/>
    <col min="4" max="16384" width="9.28515625" style="1"/>
  </cols>
  <sheetData>
    <row r="1" spans="1:2" ht="24" customHeight="1">
      <c r="A1" s="18" t="s">
        <v>2</v>
      </c>
      <c r="B1" s="27"/>
    </row>
    <row r="2" spans="1:2" ht="12">
      <c r="A2" s="7"/>
    </row>
    <row r="4" spans="1:2" s="2" customFormat="1" ht="12">
      <c r="A4" s="6" t="s">
        <v>104</v>
      </c>
      <c r="B4" s="5" t="s">
        <v>105</v>
      </c>
    </row>
    <row r="5" spans="1:2" ht="12">
      <c r="A5" s="5"/>
      <c r="B5" s="5"/>
    </row>
    <row r="6" spans="1:2" s="2" customFormat="1" ht="12">
      <c r="A6" s="6" t="s">
        <v>106</v>
      </c>
      <c r="B6" s="5" t="s">
        <v>107</v>
      </c>
    </row>
    <row r="7" spans="1:2" ht="12">
      <c r="A7" s="5"/>
      <c r="B7" s="5"/>
    </row>
    <row r="8" spans="1:2" s="9" customFormat="1" ht="12">
      <c r="A8" s="8" t="s">
        <v>38</v>
      </c>
      <c r="B8" s="10" t="s">
        <v>108</v>
      </c>
    </row>
    <row r="9" spans="1:2" ht="12">
      <c r="A9" s="5"/>
      <c r="B9" s="5"/>
    </row>
    <row r="10" spans="1:2" s="9" customFormat="1" ht="12">
      <c r="A10" s="8" t="s">
        <v>109</v>
      </c>
      <c r="B10" s="10" t="s">
        <v>110</v>
      </c>
    </row>
    <row r="11" spans="1:2" s="3" customFormat="1" ht="12">
      <c r="A11" s="10"/>
      <c r="B11" s="10"/>
    </row>
    <row r="12" spans="1:2" s="2" customFormat="1" ht="32.4">
      <c r="A12" s="6" t="s">
        <v>111</v>
      </c>
      <c r="B12" s="57" t="s">
        <v>112</v>
      </c>
    </row>
    <row r="13" spans="1:2" ht="12">
      <c r="A13" s="5"/>
      <c r="B13" s="5"/>
    </row>
    <row r="14" spans="1:2" s="9" customFormat="1" ht="12">
      <c r="A14" s="8" t="s">
        <v>113</v>
      </c>
      <c r="B14" s="10" t="s">
        <v>114</v>
      </c>
    </row>
    <row r="15" spans="1:2" s="3" customFormat="1" ht="12">
      <c r="A15" s="10"/>
      <c r="B15" s="10"/>
    </row>
    <row r="16" spans="1:2" s="2" customFormat="1" ht="21.6">
      <c r="A16" s="6" t="s">
        <v>115</v>
      </c>
      <c r="B16" s="57" t="s">
        <v>752</v>
      </c>
    </row>
    <row r="17" spans="1:2" ht="12">
      <c r="B17" s="5"/>
    </row>
    <row r="18" spans="1:2" s="9" customFormat="1" ht="12">
      <c r="A18" s="8" t="s">
        <v>116</v>
      </c>
      <c r="B18" s="10" t="s">
        <v>117</v>
      </c>
    </row>
    <row r="19" spans="1:2" s="3" customFormat="1" ht="12">
      <c r="A19" s="10"/>
      <c r="B19" s="10"/>
    </row>
    <row r="20" spans="1:2" ht="21.6">
      <c r="A20" s="8" t="s">
        <v>118</v>
      </c>
      <c r="B20" s="58" t="s">
        <v>119</v>
      </c>
    </row>
    <row r="21" spans="1:2" ht="12">
      <c r="B21" s="5"/>
    </row>
    <row r="22" spans="1:2" ht="12">
      <c r="A22" s="8" t="s">
        <v>120</v>
      </c>
      <c r="B22" s="10" t="s">
        <v>750</v>
      </c>
    </row>
    <row r="23" spans="1:2" ht="12">
      <c r="A23" s="10"/>
      <c r="B23" s="10"/>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B381"/>
  <sheetViews>
    <sheetView workbookViewId="0"/>
  </sheetViews>
  <sheetFormatPr defaultColWidth="9.28515625" defaultRowHeight="13.8"/>
  <cols>
    <col min="1" max="1" width="33.28515625" style="33" bestFit="1" customWidth="1"/>
    <col min="2" max="2" width="28.85546875" style="34" bestFit="1" customWidth="1"/>
    <col min="3" max="3" width="5.7109375" style="13" customWidth="1"/>
    <col min="4" max="16384" width="9.28515625" style="13"/>
  </cols>
  <sheetData>
    <row r="1" spans="1:2" ht="23.25" customHeight="1">
      <c r="A1" s="31" t="s">
        <v>4</v>
      </c>
      <c r="B1" s="32" t="s">
        <v>5</v>
      </c>
    </row>
    <row r="2" spans="1:2" ht="13.5" customHeight="1">
      <c r="A2" s="31"/>
      <c r="B2" s="32"/>
    </row>
    <row r="3" spans="1:2" ht="13.5" customHeight="1">
      <c r="A3" s="31"/>
      <c r="B3" s="32"/>
    </row>
    <row r="4" spans="1:2" s="3" customFormat="1" ht="12.75" customHeight="1">
      <c r="A4" s="35" t="s">
        <v>41</v>
      </c>
      <c r="B4" s="36" t="s">
        <v>42</v>
      </c>
    </row>
    <row r="5" spans="1:2" s="3" customFormat="1" ht="12">
      <c r="A5" s="35" t="s">
        <v>43</v>
      </c>
      <c r="B5" s="36" t="s">
        <v>44</v>
      </c>
    </row>
    <row r="6" spans="1:2" ht="13.5" customHeight="1">
      <c r="A6" s="35" t="s">
        <v>45</v>
      </c>
      <c r="B6" s="36" t="s">
        <v>46</v>
      </c>
    </row>
    <row r="7" spans="1:2" s="15" customFormat="1" ht="13.5" customHeight="1">
      <c r="A7" s="35" t="s">
        <v>47</v>
      </c>
      <c r="B7" s="36" t="s">
        <v>48</v>
      </c>
    </row>
    <row r="8" spans="1:2" s="15" customFormat="1" ht="13.5" customHeight="1">
      <c r="A8" s="35" t="s">
        <v>49</v>
      </c>
      <c r="B8" s="36" t="s">
        <v>50</v>
      </c>
    </row>
    <row r="9" spans="1:2" s="3" customFormat="1" ht="12">
      <c r="A9" s="35" t="s">
        <v>51</v>
      </c>
      <c r="B9" s="36" t="s">
        <v>52</v>
      </c>
    </row>
    <row r="10" spans="1:2" s="3" customFormat="1" ht="12">
      <c r="A10" s="35" t="s">
        <v>53</v>
      </c>
      <c r="B10" s="36" t="s">
        <v>54</v>
      </c>
    </row>
    <row r="11" spans="1:2" s="3" customFormat="1" ht="12">
      <c r="A11" s="35" t="s">
        <v>55</v>
      </c>
      <c r="B11" s="36" t="s">
        <v>56</v>
      </c>
    </row>
    <row r="12" spans="1:2" s="3" customFormat="1" ht="12">
      <c r="A12" s="35" t="s">
        <v>57</v>
      </c>
      <c r="B12" s="36" t="s">
        <v>58</v>
      </c>
    </row>
    <row r="13" spans="1:2" s="3" customFormat="1" ht="12">
      <c r="A13" s="35" t="s">
        <v>59</v>
      </c>
      <c r="B13" s="36" t="s">
        <v>60</v>
      </c>
    </row>
    <row r="14" spans="1:2" s="3" customFormat="1" ht="12">
      <c r="A14" s="35" t="s">
        <v>61</v>
      </c>
      <c r="B14" s="36" t="s">
        <v>62</v>
      </c>
    </row>
    <row r="15" spans="1:2" s="3" customFormat="1" ht="12">
      <c r="A15" s="35" t="s">
        <v>63</v>
      </c>
      <c r="B15" s="36" t="s">
        <v>64</v>
      </c>
    </row>
    <row r="16" spans="1:2" s="3" customFormat="1" ht="12">
      <c r="A16" s="35" t="s">
        <v>65</v>
      </c>
      <c r="B16" s="36" t="s">
        <v>66</v>
      </c>
    </row>
    <row r="17" spans="1:2" s="3" customFormat="1" ht="12">
      <c r="A17" s="35" t="s">
        <v>67</v>
      </c>
      <c r="B17" s="36" t="s">
        <v>68</v>
      </c>
    </row>
    <row r="18" spans="1:2" s="3" customFormat="1" ht="12">
      <c r="A18" s="35" t="s">
        <v>69</v>
      </c>
      <c r="B18" s="36" t="s">
        <v>70</v>
      </c>
    </row>
    <row r="19" spans="1:2" s="3" customFormat="1" ht="12">
      <c r="A19" s="35" t="s">
        <v>71</v>
      </c>
      <c r="B19" s="36" t="s">
        <v>72</v>
      </c>
    </row>
    <row r="20" spans="1:2" s="3" customFormat="1" ht="12">
      <c r="A20" s="35" t="s">
        <v>73</v>
      </c>
      <c r="B20" s="36" t="s">
        <v>74</v>
      </c>
    </row>
    <row r="21" spans="1:2" s="3" customFormat="1" ht="12">
      <c r="A21" s="35" t="s">
        <v>75</v>
      </c>
      <c r="B21" s="36" t="s">
        <v>76</v>
      </c>
    </row>
    <row r="22" spans="1:2" s="3" customFormat="1" ht="12">
      <c r="A22" s="35" t="s">
        <v>77</v>
      </c>
      <c r="B22" s="36" t="s">
        <v>78</v>
      </c>
    </row>
    <row r="23" spans="1:2" s="3" customFormat="1" ht="12">
      <c r="A23" s="35" t="s">
        <v>79</v>
      </c>
      <c r="B23" s="36" t="s">
        <v>80</v>
      </c>
    </row>
    <row r="24" spans="1:2" s="3" customFormat="1" ht="12">
      <c r="A24" s="35" t="s">
        <v>81</v>
      </c>
      <c r="B24" s="36" t="s">
        <v>82</v>
      </c>
    </row>
    <row r="25" spans="1:2" s="3" customFormat="1" ht="12">
      <c r="A25" s="35" t="s">
        <v>83</v>
      </c>
      <c r="B25" s="36" t="s">
        <v>84</v>
      </c>
    </row>
    <row r="26" spans="1:2" s="3" customFormat="1" ht="12">
      <c r="A26" s="35" t="s">
        <v>85</v>
      </c>
      <c r="B26" s="36" t="s">
        <v>86</v>
      </c>
    </row>
    <row r="27" spans="1:2" s="3" customFormat="1" ht="12">
      <c r="A27" s="35" t="s">
        <v>87</v>
      </c>
      <c r="B27" s="36" t="s">
        <v>88</v>
      </c>
    </row>
    <row r="28" spans="1:2" s="3" customFormat="1" ht="12">
      <c r="A28" s="35" t="s">
        <v>89</v>
      </c>
      <c r="B28" s="36" t="s">
        <v>90</v>
      </c>
    </row>
    <row r="29" spans="1:2" s="3" customFormat="1" ht="12">
      <c r="A29" s="35" t="s">
        <v>91</v>
      </c>
      <c r="B29" s="36" t="s">
        <v>140</v>
      </c>
    </row>
    <row r="30" spans="1:2" s="3" customFormat="1" ht="12">
      <c r="A30" s="35" t="s">
        <v>92</v>
      </c>
      <c r="B30" s="36" t="s">
        <v>93</v>
      </c>
    </row>
    <row r="31" spans="1:2" s="51" customFormat="1" ht="12">
      <c r="A31" s="35" t="s">
        <v>94</v>
      </c>
      <c r="B31" s="36" t="s">
        <v>751</v>
      </c>
    </row>
    <row r="32" spans="1:2" s="3" customFormat="1" ht="12">
      <c r="A32" s="35" t="s">
        <v>95</v>
      </c>
      <c r="B32" s="36" t="s">
        <v>96</v>
      </c>
    </row>
    <row r="33" spans="1:2" s="3" customFormat="1" ht="12">
      <c r="A33" s="35" t="s">
        <v>97</v>
      </c>
      <c r="B33" s="36" t="s">
        <v>779</v>
      </c>
    </row>
    <row r="34" spans="1:2" s="3" customFormat="1" ht="12">
      <c r="A34" s="35" t="s">
        <v>98</v>
      </c>
      <c r="B34" s="36" t="s">
        <v>99</v>
      </c>
    </row>
    <row r="35" spans="1:2" s="3" customFormat="1" ht="12">
      <c r="A35" s="35" t="s">
        <v>100</v>
      </c>
      <c r="B35" s="36" t="s">
        <v>101</v>
      </c>
    </row>
    <row r="36" spans="1:2" s="3" customFormat="1" ht="12">
      <c r="A36" s="35" t="s">
        <v>102</v>
      </c>
      <c r="B36" s="36" t="s">
        <v>103</v>
      </c>
    </row>
    <row r="37" spans="1:2" s="3" customFormat="1" ht="12">
      <c r="A37" s="37"/>
      <c r="B37" s="38"/>
    </row>
    <row r="38" spans="1:2" s="3" customFormat="1" ht="12">
      <c r="A38" s="37"/>
      <c r="B38" s="38"/>
    </row>
    <row r="39" spans="1:2" s="3" customFormat="1" ht="12">
      <c r="A39" s="37"/>
      <c r="B39" s="38"/>
    </row>
    <row r="40" spans="1:2" s="3" customFormat="1" ht="12">
      <c r="A40" s="37"/>
      <c r="B40" s="38"/>
    </row>
    <row r="41" spans="1:2" s="3" customFormat="1" ht="12">
      <c r="A41" s="37"/>
      <c r="B41" s="38"/>
    </row>
    <row r="42" spans="1:2" s="3" customFormat="1" ht="12">
      <c r="A42" s="37"/>
      <c r="B42" s="38"/>
    </row>
    <row r="43" spans="1:2" s="3" customFormat="1" ht="12">
      <c r="A43" s="37"/>
      <c r="B43" s="38"/>
    </row>
    <row r="44" spans="1:2" s="3" customFormat="1" ht="12">
      <c r="A44" s="37"/>
      <c r="B44" s="38"/>
    </row>
    <row r="45" spans="1:2" s="3" customFormat="1" ht="12">
      <c r="A45" s="37"/>
      <c r="B45" s="38"/>
    </row>
    <row r="46" spans="1:2" s="3" customFormat="1" ht="12">
      <c r="A46" s="37"/>
      <c r="B46" s="38"/>
    </row>
    <row r="47" spans="1:2" s="3" customFormat="1" ht="12">
      <c r="A47" s="37"/>
      <c r="B47" s="38"/>
    </row>
    <row r="48" spans="1:2" s="3" customFormat="1" ht="12">
      <c r="A48" s="37"/>
      <c r="B48" s="38"/>
    </row>
    <row r="49" spans="1:2" s="3" customFormat="1" ht="12">
      <c r="A49" s="37"/>
      <c r="B49" s="38"/>
    </row>
    <row r="50" spans="1:2" s="3" customFormat="1" ht="12">
      <c r="A50" s="37"/>
      <c r="B50" s="38"/>
    </row>
    <row r="51" spans="1:2" s="3" customFormat="1" ht="12">
      <c r="A51" s="37"/>
      <c r="B51" s="38"/>
    </row>
    <row r="52" spans="1:2" s="3" customFormat="1" ht="12">
      <c r="A52" s="37"/>
      <c r="B52" s="38"/>
    </row>
    <row r="53" spans="1:2" s="3" customFormat="1" ht="12">
      <c r="A53" s="37"/>
      <c r="B53" s="38"/>
    </row>
    <row r="54" spans="1:2" s="3" customFormat="1" ht="12">
      <c r="A54" s="37"/>
      <c r="B54" s="38"/>
    </row>
    <row r="55" spans="1:2" s="3" customFormat="1" ht="12">
      <c r="A55" s="37"/>
      <c r="B55" s="38"/>
    </row>
    <row r="56" spans="1:2" s="3" customFormat="1" ht="12">
      <c r="A56" s="37"/>
      <c r="B56" s="38"/>
    </row>
    <row r="57" spans="1:2" s="3" customFormat="1" ht="12">
      <c r="A57" s="37"/>
      <c r="B57" s="38"/>
    </row>
    <row r="58" spans="1:2" s="3" customFormat="1" ht="12">
      <c r="A58" s="37"/>
      <c r="B58" s="38"/>
    </row>
    <row r="59" spans="1:2" s="3" customFormat="1" ht="12">
      <c r="A59" s="37"/>
      <c r="B59" s="38"/>
    </row>
    <row r="60" spans="1:2" s="3" customFormat="1" ht="12">
      <c r="A60" s="37"/>
      <c r="B60" s="38"/>
    </row>
    <row r="61" spans="1:2" s="3" customFormat="1" ht="12">
      <c r="A61" s="37"/>
      <c r="B61" s="38"/>
    </row>
    <row r="62" spans="1:2" s="3" customFormat="1" ht="12">
      <c r="A62" s="37"/>
      <c r="B62" s="38"/>
    </row>
    <row r="63" spans="1:2" s="3" customFormat="1" ht="12">
      <c r="A63" s="37"/>
      <c r="B63" s="38"/>
    </row>
    <row r="64" spans="1:2" s="3" customFormat="1" ht="12">
      <c r="A64" s="37"/>
      <c r="B64" s="38"/>
    </row>
    <row r="65" spans="1:2" s="3" customFormat="1" ht="12">
      <c r="A65" s="37"/>
      <c r="B65" s="38"/>
    </row>
    <row r="66" spans="1:2" s="3" customFormat="1" ht="12">
      <c r="A66" s="37"/>
      <c r="B66" s="38"/>
    </row>
    <row r="67" spans="1:2" s="3" customFormat="1" ht="12">
      <c r="A67" s="37"/>
      <c r="B67" s="38"/>
    </row>
    <row r="68" spans="1:2" s="3" customFormat="1" ht="12">
      <c r="A68" s="37"/>
      <c r="B68" s="38"/>
    </row>
    <row r="69" spans="1:2" s="3" customFormat="1" ht="12">
      <c r="A69" s="37"/>
      <c r="B69" s="38"/>
    </row>
    <row r="70" spans="1:2" s="3" customFormat="1" ht="12">
      <c r="A70" s="37"/>
      <c r="B70" s="38"/>
    </row>
    <row r="71" spans="1:2" s="3" customFormat="1" ht="12">
      <c r="A71" s="37"/>
      <c r="B71" s="38"/>
    </row>
    <row r="72" spans="1:2" s="3" customFormat="1" ht="12">
      <c r="A72" s="37"/>
      <c r="B72" s="38"/>
    </row>
    <row r="73" spans="1:2" s="3" customFormat="1" ht="12">
      <c r="A73" s="37"/>
      <c r="B73" s="38"/>
    </row>
    <row r="74" spans="1:2" s="3" customFormat="1" ht="12">
      <c r="A74" s="37"/>
      <c r="B74" s="38"/>
    </row>
    <row r="75" spans="1:2" s="3" customFormat="1" ht="12">
      <c r="A75" s="37"/>
      <c r="B75" s="38"/>
    </row>
    <row r="76" spans="1:2" s="3" customFormat="1" ht="12">
      <c r="A76" s="37"/>
      <c r="B76" s="38"/>
    </row>
    <row r="77" spans="1:2" s="3" customFormat="1" ht="12">
      <c r="A77" s="37"/>
      <c r="B77" s="38"/>
    </row>
    <row r="78" spans="1:2" s="3" customFormat="1" ht="12">
      <c r="A78" s="37"/>
      <c r="B78" s="38"/>
    </row>
    <row r="79" spans="1:2" s="3" customFormat="1" ht="12">
      <c r="A79" s="37"/>
      <c r="B79" s="38"/>
    </row>
    <row r="80" spans="1:2" s="3" customFormat="1" ht="12">
      <c r="A80" s="37"/>
      <c r="B80" s="38"/>
    </row>
    <row r="81" spans="1:2" s="3" customFormat="1" ht="12">
      <c r="A81" s="37"/>
      <c r="B81" s="38"/>
    </row>
    <row r="82" spans="1:2" s="3" customFormat="1" ht="12">
      <c r="A82" s="37"/>
      <c r="B82" s="38"/>
    </row>
    <row r="83" spans="1:2" s="3" customFormat="1" ht="12">
      <c r="A83" s="37"/>
      <c r="B83" s="38"/>
    </row>
    <row r="84" spans="1:2" s="3" customFormat="1" ht="12">
      <c r="A84" s="37"/>
      <c r="B84" s="38"/>
    </row>
    <row r="85" spans="1:2" s="3" customFormat="1" ht="12">
      <c r="A85" s="37"/>
      <c r="B85" s="38"/>
    </row>
    <row r="86" spans="1:2" s="3" customFormat="1" ht="12">
      <c r="A86" s="37"/>
      <c r="B86" s="38"/>
    </row>
    <row r="87" spans="1:2" s="3" customFormat="1" ht="12">
      <c r="A87" s="37"/>
      <c r="B87" s="38"/>
    </row>
    <row r="88" spans="1:2" s="3" customFormat="1" ht="12">
      <c r="A88" s="37"/>
      <c r="B88" s="38"/>
    </row>
    <row r="89" spans="1:2" s="3" customFormat="1" ht="12">
      <c r="A89" s="37"/>
      <c r="B89" s="38"/>
    </row>
    <row r="90" spans="1:2" s="3" customFormat="1" ht="12">
      <c r="A90" s="37"/>
      <c r="B90" s="38"/>
    </row>
    <row r="91" spans="1:2" s="3" customFormat="1" ht="12">
      <c r="A91" s="37"/>
      <c r="B91" s="38"/>
    </row>
    <row r="92" spans="1:2" s="3" customFormat="1" ht="12">
      <c r="A92" s="37"/>
      <c r="B92" s="38"/>
    </row>
    <row r="93" spans="1:2" s="3" customFormat="1" ht="12">
      <c r="A93" s="37"/>
      <c r="B93" s="38"/>
    </row>
    <row r="94" spans="1:2" s="3" customFormat="1" ht="12">
      <c r="A94" s="37"/>
      <c r="B94" s="38"/>
    </row>
    <row r="95" spans="1:2" s="3" customFormat="1" ht="12">
      <c r="A95" s="37"/>
      <c r="B95" s="38"/>
    </row>
    <row r="96" spans="1:2" s="3" customFormat="1" ht="12">
      <c r="A96" s="37"/>
      <c r="B96" s="38"/>
    </row>
    <row r="97" spans="1:2" s="3" customFormat="1" ht="12">
      <c r="A97" s="37"/>
      <c r="B97" s="38"/>
    </row>
    <row r="98" spans="1:2" s="3" customFormat="1" ht="12">
      <c r="A98" s="37"/>
      <c r="B98" s="38"/>
    </row>
    <row r="99" spans="1:2" s="3" customFormat="1" ht="12">
      <c r="A99" s="37"/>
      <c r="B99" s="38"/>
    </row>
    <row r="100" spans="1:2" s="3" customFormat="1" ht="12">
      <c r="A100" s="37"/>
      <c r="B100" s="38"/>
    </row>
    <row r="101" spans="1:2" s="3" customFormat="1" ht="12">
      <c r="A101" s="37"/>
      <c r="B101" s="38"/>
    </row>
    <row r="102" spans="1:2" s="3" customFormat="1" ht="12">
      <c r="A102" s="37"/>
      <c r="B102" s="38"/>
    </row>
    <row r="103" spans="1:2" s="3" customFormat="1" ht="12">
      <c r="A103" s="37"/>
      <c r="B103" s="38"/>
    </row>
    <row r="104" spans="1:2" s="3" customFormat="1" ht="12">
      <c r="A104" s="37"/>
      <c r="B104" s="38"/>
    </row>
    <row r="105" spans="1:2" s="3" customFormat="1" ht="12">
      <c r="A105" s="37"/>
      <c r="B105" s="38"/>
    </row>
    <row r="106" spans="1:2" s="3" customFormat="1" ht="12">
      <c r="A106" s="37"/>
      <c r="B106" s="38"/>
    </row>
    <row r="107" spans="1:2" s="3" customFormat="1" ht="12">
      <c r="A107" s="37"/>
      <c r="B107" s="38"/>
    </row>
    <row r="108" spans="1:2" s="3" customFormat="1" ht="12">
      <c r="A108" s="37"/>
      <c r="B108" s="38"/>
    </row>
    <row r="109" spans="1:2" s="3" customFormat="1" ht="12">
      <c r="A109" s="37"/>
      <c r="B109" s="38"/>
    </row>
    <row r="110" spans="1:2" s="3" customFormat="1" ht="12">
      <c r="A110" s="37"/>
      <c r="B110" s="38"/>
    </row>
    <row r="111" spans="1:2" s="3" customFormat="1" ht="12">
      <c r="A111" s="37"/>
      <c r="B111" s="38"/>
    </row>
    <row r="112" spans="1:2" s="3" customFormat="1" ht="12">
      <c r="A112" s="37"/>
      <c r="B112" s="38"/>
    </row>
    <row r="113" spans="1:2" s="3" customFormat="1" ht="12">
      <c r="A113" s="37"/>
      <c r="B113" s="38"/>
    </row>
    <row r="114" spans="1:2" s="3" customFormat="1" ht="12">
      <c r="A114" s="37"/>
      <c r="B114" s="38"/>
    </row>
    <row r="115" spans="1:2" s="3" customFormat="1" ht="12">
      <c r="A115" s="37"/>
      <c r="B115" s="38"/>
    </row>
    <row r="116" spans="1:2" s="3" customFormat="1" ht="12">
      <c r="A116" s="37"/>
      <c r="B116" s="38"/>
    </row>
    <row r="117" spans="1:2" s="3" customFormat="1" ht="12">
      <c r="A117" s="37"/>
      <c r="B117" s="38"/>
    </row>
    <row r="118" spans="1:2" s="3" customFormat="1" ht="12">
      <c r="A118" s="37"/>
      <c r="B118" s="38"/>
    </row>
    <row r="119" spans="1:2" s="3" customFormat="1" ht="12">
      <c r="A119" s="37"/>
      <c r="B119" s="38"/>
    </row>
    <row r="120" spans="1:2" s="3" customFormat="1" ht="12">
      <c r="A120" s="37"/>
      <c r="B120" s="38"/>
    </row>
    <row r="121" spans="1:2" s="3" customFormat="1" ht="12">
      <c r="A121" s="37"/>
      <c r="B121" s="38"/>
    </row>
    <row r="122" spans="1:2" s="3" customFormat="1" ht="12">
      <c r="A122" s="37"/>
      <c r="B122" s="38"/>
    </row>
    <row r="123" spans="1:2" s="3" customFormat="1" ht="12">
      <c r="A123" s="37"/>
      <c r="B123" s="38"/>
    </row>
    <row r="124" spans="1:2" s="3" customFormat="1" ht="12">
      <c r="A124" s="37"/>
      <c r="B124" s="38"/>
    </row>
    <row r="125" spans="1:2" s="3" customFormat="1" ht="12">
      <c r="A125" s="37"/>
      <c r="B125" s="38"/>
    </row>
    <row r="126" spans="1:2" s="3" customFormat="1" ht="12">
      <c r="A126" s="37"/>
      <c r="B126" s="38"/>
    </row>
    <row r="127" spans="1:2" s="3" customFormat="1" ht="12">
      <c r="A127" s="37"/>
      <c r="B127" s="38"/>
    </row>
    <row r="128" spans="1:2"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2">
      <c r="A171" s="37"/>
      <c r="B171" s="38"/>
    </row>
    <row r="172" spans="1:2" s="3" customFormat="1" ht="12">
      <c r="A172" s="37"/>
      <c r="B172" s="38"/>
    </row>
    <row r="173" spans="1:2" s="3" customFormat="1" ht="12">
      <c r="A173" s="37"/>
      <c r="B173" s="38"/>
    </row>
    <row r="174" spans="1:2" s="3" customFormat="1" ht="12">
      <c r="A174" s="37"/>
      <c r="B174" s="38"/>
    </row>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c r="A380" s="33"/>
      <c r="B380" s="34"/>
    </row>
    <row r="381" spans="1:2" s="3" customFormat="1">
      <c r="A381" s="33"/>
      <c r="B381"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8">
    <tabColor theme="2" tint="-0.249977111117893"/>
  </sheetPr>
  <dimension ref="A1:O60"/>
  <sheetViews>
    <sheetView workbookViewId="0">
      <selection sqref="A1:E2"/>
    </sheetView>
  </sheetViews>
  <sheetFormatPr defaultRowHeight="10.8"/>
  <cols>
    <col min="1" max="1" width="13" customWidth="1"/>
    <col min="2" max="2" width="24.7109375" customWidth="1"/>
    <col min="3" max="3" width="27" customWidth="1"/>
    <col min="4" max="4" width="25.42578125" customWidth="1"/>
    <col min="5" max="5" width="30.85546875" customWidth="1"/>
    <col min="6" max="6" width="14.140625" customWidth="1"/>
    <col min="7" max="7" width="11.42578125" customWidth="1"/>
  </cols>
  <sheetData>
    <row r="1" spans="1:5" ht="13.5" customHeight="1">
      <c r="A1" s="199" t="s">
        <v>820</v>
      </c>
      <c r="B1" s="199"/>
      <c r="C1" s="199"/>
      <c r="D1" s="199"/>
      <c r="E1" s="199"/>
    </row>
    <row r="2" spans="1:5">
      <c r="A2" s="199"/>
      <c r="B2" s="199"/>
      <c r="C2" s="199"/>
      <c r="D2" s="199"/>
      <c r="E2" s="199"/>
    </row>
    <row r="3" spans="1:5" ht="13.5" customHeight="1">
      <c r="A3" s="200" t="s">
        <v>852</v>
      </c>
      <c r="B3" s="200"/>
      <c r="C3" s="200"/>
      <c r="D3" s="200"/>
      <c r="E3" s="200"/>
    </row>
    <row r="4" spans="1:5" ht="15" customHeight="1" thickBot="1">
      <c r="A4" s="200"/>
      <c r="B4" s="200"/>
      <c r="C4" s="200"/>
      <c r="D4" s="200"/>
      <c r="E4" s="200"/>
    </row>
    <row r="5" spans="1:5" ht="11.4" thickBot="1">
      <c r="A5" s="181"/>
      <c r="B5" s="201" t="s">
        <v>821</v>
      </c>
      <c r="C5" s="202"/>
      <c r="D5" s="201" t="s">
        <v>829</v>
      </c>
      <c r="E5" s="202"/>
    </row>
    <row r="6" spans="1:5">
      <c r="A6" s="182" t="s">
        <v>0</v>
      </c>
      <c r="B6" s="179" t="s">
        <v>823</v>
      </c>
      <c r="C6" s="179" t="s">
        <v>824</v>
      </c>
      <c r="D6" s="179" t="s">
        <v>830</v>
      </c>
      <c r="E6" s="179" t="s">
        <v>831</v>
      </c>
    </row>
    <row r="7" spans="1:5" ht="13.5" customHeight="1">
      <c r="A7" s="47">
        <v>2007</v>
      </c>
      <c r="B7" s="180">
        <v>0.1048390987600714</v>
      </c>
      <c r="C7" s="180">
        <v>0.10650804265953327</v>
      </c>
      <c r="D7" s="180">
        <v>0.12979521487916468</v>
      </c>
      <c r="E7" s="180">
        <v>0.11595739101807234</v>
      </c>
    </row>
    <row r="8" spans="1:5">
      <c r="A8" s="45">
        <v>2008</v>
      </c>
      <c r="B8" s="180">
        <v>0.12569739163606886</v>
      </c>
      <c r="C8" s="180">
        <v>0.12539990689474154</v>
      </c>
      <c r="D8" s="180">
        <v>0.1545616229305064</v>
      </c>
      <c r="E8" s="180">
        <v>0.15654868342525388</v>
      </c>
    </row>
    <row r="9" spans="1:5">
      <c r="A9" s="45">
        <v>2009</v>
      </c>
      <c r="B9" s="180">
        <v>0.13829279923700524</v>
      </c>
      <c r="C9" s="180">
        <v>0.13831591325432344</v>
      </c>
      <c r="D9" s="180">
        <v>0.17890464683788104</v>
      </c>
      <c r="E9" s="180">
        <v>0.16529178714089049</v>
      </c>
    </row>
    <row r="10" spans="1:5">
      <c r="A10" s="45">
        <v>2010</v>
      </c>
      <c r="B10" s="180">
        <v>0.19004791123812725</v>
      </c>
      <c r="C10" s="180">
        <v>0.15476901491235553</v>
      </c>
      <c r="D10" s="180">
        <v>0.22528873542317418</v>
      </c>
      <c r="E10" s="180">
        <v>0.18816016894634977</v>
      </c>
    </row>
    <row r="11" spans="1:5">
      <c r="A11" s="45">
        <v>2011</v>
      </c>
      <c r="B11" s="180">
        <v>0.18474045694528804</v>
      </c>
      <c r="C11" s="180">
        <v>0.15677199726209956</v>
      </c>
      <c r="D11" s="180">
        <v>0.24674723726758691</v>
      </c>
      <c r="E11" s="180">
        <v>0.20320296470019678</v>
      </c>
    </row>
    <row r="12" spans="1:5">
      <c r="A12" s="45">
        <v>2012</v>
      </c>
      <c r="B12" s="180">
        <v>0.20794103661436045</v>
      </c>
      <c r="C12" s="180">
        <v>0.16780073236049625</v>
      </c>
      <c r="D12" s="180">
        <v>0.28813495535672284</v>
      </c>
      <c r="E12" s="180">
        <v>0.22950724134293679</v>
      </c>
    </row>
    <row r="13" spans="1:5">
      <c r="A13" s="45">
        <v>2013</v>
      </c>
      <c r="B13" s="180">
        <v>0.22730474803926173</v>
      </c>
      <c r="C13" s="180">
        <v>0.18139238489724391</v>
      </c>
      <c r="D13" s="180">
        <v>0.31766256346189137</v>
      </c>
      <c r="E13" s="180">
        <v>0.23857780114826663</v>
      </c>
    </row>
    <row r="14" spans="1:5">
      <c r="A14" s="45">
        <v>2014</v>
      </c>
      <c r="B14" s="180">
        <v>0.23048275219961828</v>
      </c>
      <c r="C14" s="180">
        <v>0.18453396139581471</v>
      </c>
      <c r="D14" s="180">
        <v>0.31999662423724273</v>
      </c>
      <c r="E14" s="180">
        <v>0.24620888505178959</v>
      </c>
    </row>
    <row r="15" spans="1:5">
      <c r="A15" s="45">
        <v>2015</v>
      </c>
      <c r="B15" s="180">
        <v>0.23438067562658918</v>
      </c>
      <c r="C15" s="180">
        <v>0.18294736842105264</v>
      </c>
      <c r="D15" s="180">
        <v>0.32874895537502258</v>
      </c>
      <c r="E15" s="180">
        <v>0.23987780367673617</v>
      </c>
    </row>
    <row r="16" spans="1:5">
      <c r="A16" s="45">
        <v>2016</v>
      </c>
      <c r="B16" s="180">
        <v>0.22859514039374798</v>
      </c>
      <c r="C16" s="180">
        <v>0.17766417479297605</v>
      </c>
      <c r="D16" s="180">
        <v>0.32236339337131431</v>
      </c>
      <c r="E16" s="180">
        <v>0.22869829002586298</v>
      </c>
    </row>
    <row r="17" spans="1:7">
      <c r="A17" s="45">
        <v>2017</v>
      </c>
      <c r="B17" s="180">
        <v>0.22812699571207007</v>
      </c>
      <c r="C17" s="180">
        <v>0.17722761148864796</v>
      </c>
      <c r="D17" s="180">
        <v>0.31769552658865352</v>
      </c>
      <c r="E17" s="180">
        <v>0.23512942022859717</v>
      </c>
    </row>
    <row r="18" spans="1:7">
      <c r="A18" s="45">
        <v>2018</v>
      </c>
      <c r="B18" s="180">
        <v>0.23802914642609299</v>
      </c>
      <c r="C18" s="180">
        <v>0.16997799966153326</v>
      </c>
      <c r="D18" s="180">
        <v>0.33583309612956436</v>
      </c>
      <c r="E18" s="180">
        <v>0.23491562308640818</v>
      </c>
    </row>
    <row r="19" spans="1:7">
      <c r="A19" s="45">
        <v>2019</v>
      </c>
      <c r="B19" s="180">
        <v>0.23702736724322812</v>
      </c>
      <c r="C19" s="180">
        <v>0.16617181898696806</v>
      </c>
      <c r="D19" s="180">
        <v>0.3392869560968092</v>
      </c>
      <c r="E19" s="180">
        <v>0.23241497660253782</v>
      </c>
    </row>
    <row r="20" spans="1:7">
      <c r="A20" s="168">
        <v>2020</v>
      </c>
      <c r="B20" s="178">
        <v>0.24221338634857523</v>
      </c>
      <c r="C20" s="178">
        <v>0.16876900242300716</v>
      </c>
      <c r="D20" s="178">
        <v>0.34014218142574593</v>
      </c>
      <c r="E20" s="178">
        <v>0.23779175303922601</v>
      </c>
    </row>
    <row r="21" spans="1:7" ht="11.4">
      <c r="A21" s="50" t="s">
        <v>754</v>
      </c>
      <c r="B21" s="45"/>
      <c r="C21" s="46"/>
      <c r="D21" s="46"/>
      <c r="E21" s="46"/>
      <c r="F21" s="46"/>
      <c r="G21" s="46"/>
    </row>
    <row r="26" spans="1:7">
      <c r="F26" s="177"/>
      <c r="G26" s="177"/>
    </row>
    <row r="27" spans="1:7">
      <c r="F27" s="177"/>
      <c r="G27" s="177"/>
    </row>
    <row r="28" spans="1:7">
      <c r="F28" s="177"/>
      <c r="G28" s="177"/>
    </row>
    <row r="29" spans="1:7">
      <c r="F29" s="177"/>
      <c r="G29" s="177"/>
    </row>
    <row r="30" spans="1:7">
      <c r="F30" s="177"/>
      <c r="G30" s="177"/>
    </row>
    <row r="31" spans="1:7">
      <c r="F31" s="177"/>
      <c r="G31" s="177"/>
    </row>
    <row r="32" spans="1:7">
      <c r="F32" s="177"/>
      <c r="G32" s="177"/>
    </row>
    <row r="33" spans="6:15">
      <c r="F33" s="177"/>
      <c r="G33" s="177"/>
    </row>
    <row r="34" spans="6:15">
      <c r="F34" s="177"/>
      <c r="G34" s="177"/>
    </row>
    <row r="35" spans="6:15">
      <c r="F35" s="177"/>
      <c r="G35" s="177"/>
    </row>
    <row r="36" spans="6:15">
      <c r="F36" s="177"/>
      <c r="G36" s="177"/>
    </row>
    <row r="37" spans="6:15">
      <c r="F37" s="177"/>
      <c r="G37" s="177"/>
    </row>
    <row r="38" spans="6:15">
      <c r="F38" s="177"/>
      <c r="G38" s="177"/>
    </row>
    <row r="39" spans="6:15">
      <c r="F39" s="177"/>
      <c r="G39" s="177"/>
    </row>
    <row r="47" spans="6:15">
      <c r="H47" s="177"/>
      <c r="I47" s="177"/>
      <c r="J47" s="177"/>
      <c r="K47" s="177"/>
      <c r="L47" s="177"/>
      <c r="M47" s="177"/>
      <c r="N47" s="177"/>
      <c r="O47" s="177"/>
    </row>
    <row r="48" spans="6:15">
      <c r="H48" s="177"/>
      <c r="I48" s="177"/>
      <c r="J48" s="177"/>
      <c r="K48" s="177"/>
      <c r="L48" s="177"/>
      <c r="M48" s="177"/>
      <c r="N48" s="177"/>
      <c r="O48" s="177"/>
    </row>
    <row r="49" spans="8:15">
      <c r="H49" s="177"/>
      <c r="I49" s="177"/>
      <c r="J49" s="177"/>
      <c r="K49" s="177"/>
      <c r="L49" s="177"/>
      <c r="M49" s="177"/>
      <c r="N49" s="177"/>
      <c r="O49" s="177"/>
    </row>
    <row r="50" spans="8:15">
      <c r="H50" s="177"/>
      <c r="I50" s="177"/>
      <c r="J50" s="177"/>
      <c r="K50" s="177"/>
      <c r="L50" s="177"/>
      <c r="M50" s="177"/>
      <c r="N50" s="177"/>
      <c r="O50" s="177"/>
    </row>
    <row r="51" spans="8:15">
      <c r="H51" s="177"/>
      <c r="I51" s="177"/>
      <c r="J51" s="177"/>
      <c r="K51" s="177"/>
      <c r="L51" s="177"/>
      <c r="M51" s="177"/>
      <c r="N51" s="177"/>
      <c r="O51" s="177"/>
    </row>
    <row r="52" spans="8:15">
      <c r="H52" s="177"/>
      <c r="I52" s="177"/>
      <c r="J52" s="177"/>
      <c r="K52" s="177"/>
      <c r="L52" s="177"/>
      <c r="M52" s="177"/>
      <c r="N52" s="177"/>
      <c r="O52" s="177"/>
    </row>
    <row r="53" spans="8:15">
      <c r="H53" s="177"/>
      <c r="I53" s="177"/>
      <c r="J53" s="177"/>
      <c r="K53" s="177"/>
      <c r="L53" s="177"/>
      <c r="M53" s="177"/>
      <c r="N53" s="177"/>
      <c r="O53" s="177"/>
    </row>
    <row r="54" spans="8:15">
      <c r="H54" s="177"/>
      <c r="I54" s="177"/>
      <c r="J54" s="177"/>
      <c r="K54" s="177"/>
      <c r="L54" s="177"/>
      <c r="M54" s="177"/>
      <c r="N54" s="177"/>
      <c r="O54" s="177"/>
    </row>
    <row r="55" spans="8:15">
      <c r="H55" s="177"/>
      <c r="I55" s="177"/>
      <c r="J55" s="177"/>
      <c r="K55" s="177"/>
      <c r="L55" s="177"/>
      <c r="M55" s="177"/>
      <c r="N55" s="177"/>
      <c r="O55" s="177"/>
    </row>
    <row r="56" spans="8:15">
      <c r="H56" s="177"/>
      <c r="I56" s="177"/>
      <c r="J56" s="177"/>
      <c r="K56" s="177"/>
      <c r="L56" s="177"/>
      <c r="M56" s="177"/>
      <c r="N56" s="177"/>
      <c r="O56" s="177"/>
    </row>
    <row r="57" spans="8:15">
      <c r="H57" s="177"/>
      <c r="I57" s="177"/>
      <c r="J57" s="177"/>
      <c r="K57" s="177"/>
      <c r="L57" s="177"/>
      <c r="M57" s="177"/>
      <c r="N57" s="177"/>
      <c r="O57" s="177"/>
    </row>
    <row r="58" spans="8:15">
      <c r="H58" s="177"/>
      <c r="I58" s="177"/>
      <c r="J58" s="177"/>
      <c r="K58" s="177"/>
      <c r="L58" s="177"/>
      <c r="M58" s="177"/>
      <c r="N58" s="177"/>
      <c r="O58" s="177"/>
    </row>
    <row r="59" spans="8:15">
      <c r="H59" s="177"/>
      <c r="I59" s="177"/>
      <c r="J59" s="177"/>
      <c r="K59" s="177"/>
      <c r="L59" s="177"/>
      <c r="M59" s="177"/>
      <c r="N59" s="177"/>
      <c r="O59" s="177"/>
    </row>
    <row r="60" spans="8:15">
      <c r="H60" s="177"/>
      <c r="I60" s="177"/>
      <c r="J60" s="177"/>
      <c r="K60" s="177"/>
      <c r="L60" s="177"/>
      <c r="M60" s="177"/>
      <c r="N60" s="177"/>
      <c r="O60" s="177"/>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9">
    <tabColor theme="2" tint="-0.249977111117893"/>
  </sheetPr>
  <dimension ref="A1:O60"/>
  <sheetViews>
    <sheetView workbookViewId="0">
      <selection sqref="A1:E2"/>
    </sheetView>
  </sheetViews>
  <sheetFormatPr defaultRowHeight="10.8"/>
  <cols>
    <col min="1" max="1" width="13" customWidth="1"/>
    <col min="2" max="2" width="25.85546875" customWidth="1"/>
    <col min="3" max="3" width="29" customWidth="1"/>
    <col min="4" max="5" width="25.85546875" customWidth="1"/>
    <col min="6" max="6" width="14.140625" customWidth="1"/>
    <col min="7" max="7" width="11.42578125" customWidth="1"/>
  </cols>
  <sheetData>
    <row r="1" spans="1:5" ht="13.5" customHeight="1">
      <c r="A1" s="199" t="s">
        <v>836</v>
      </c>
      <c r="B1" s="199"/>
      <c r="C1" s="199"/>
      <c r="D1" s="199"/>
      <c r="E1" s="199"/>
    </row>
    <row r="2" spans="1:5">
      <c r="A2" s="199"/>
      <c r="B2" s="199"/>
      <c r="C2" s="199"/>
      <c r="D2" s="199"/>
      <c r="E2" s="199"/>
    </row>
    <row r="3" spans="1:5" ht="13.5" customHeight="1">
      <c r="A3" s="200" t="s">
        <v>828</v>
      </c>
      <c r="B3" s="200"/>
      <c r="C3" s="200"/>
      <c r="D3" s="200"/>
      <c r="E3" s="200"/>
    </row>
    <row r="4" spans="1:5" ht="15" customHeight="1" thickBot="1">
      <c r="A4" s="200"/>
      <c r="B4" s="200"/>
      <c r="C4" s="200"/>
      <c r="D4" s="200"/>
      <c r="E4" s="200"/>
    </row>
    <row r="5" spans="1:5" ht="11.4" thickBot="1">
      <c r="A5" s="181"/>
      <c r="B5" s="201" t="s">
        <v>833</v>
      </c>
      <c r="C5" s="202"/>
      <c r="D5" s="201" t="s">
        <v>822</v>
      </c>
      <c r="E5" s="202"/>
    </row>
    <row r="6" spans="1:5">
      <c r="A6" s="182"/>
      <c r="B6" s="179" t="s">
        <v>834</v>
      </c>
      <c r="C6" s="179" t="s">
        <v>835</v>
      </c>
      <c r="D6" s="179" t="s">
        <v>825</v>
      </c>
      <c r="E6" s="179" t="s">
        <v>826</v>
      </c>
    </row>
    <row r="7" spans="1:5" ht="13.5" customHeight="1">
      <c r="A7" s="47">
        <v>2007</v>
      </c>
      <c r="B7" s="180">
        <v>0.27073980089791139</v>
      </c>
      <c r="C7" s="180">
        <v>0.1382546618253431</v>
      </c>
      <c r="D7" s="180">
        <v>0.42253521126760563</v>
      </c>
      <c r="E7" s="180">
        <v>9.1163624146040984E-2</v>
      </c>
    </row>
    <row r="8" spans="1:5">
      <c r="A8" s="45">
        <v>2008</v>
      </c>
      <c r="B8" s="180">
        <v>0.25111471422780707</v>
      </c>
      <c r="C8" s="180">
        <v>0.15303506450545815</v>
      </c>
      <c r="D8" s="180">
        <v>0.47869446962828649</v>
      </c>
      <c r="E8" s="180">
        <v>0.11467889908256881</v>
      </c>
    </row>
    <row r="9" spans="1:5">
      <c r="A9" s="45">
        <v>2009</v>
      </c>
      <c r="B9" s="180">
        <v>0.27332108593590526</v>
      </c>
      <c r="C9" s="180">
        <v>0.16515512125564863</v>
      </c>
      <c r="D9" s="180">
        <v>0.42378378378378379</v>
      </c>
      <c r="E9" s="180">
        <v>0.10379124736718932</v>
      </c>
    </row>
    <row r="10" spans="1:5">
      <c r="A10" s="45">
        <v>2010</v>
      </c>
      <c r="B10" s="180">
        <v>0.27707199032062918</v>
      </c>
      <c r="C10" s="180">
        <v>0.18579484996807832</v>
      </c>
      <c r="D10" s="180">
        <v>0.41593886462882096</v>
      </c>
      <c r="E10" s="180">
        <v>0.1158063323888136</v>
      </c>
    </row>
    <row r="11" spans="1:5">
      <c r="A11" s="45">
        <v>2011</v>
      </c>
      <c r="B11" s="180">
        <v>0.25657894736842107</v>
      </c>
      <c r="C11" s="180">
        <v>0.20143799071704332</v>
      </c>
      <c r="D11" s="180">
        <v>0.4015984015984016</v>
      </c>
      <c r="E11" s="180">
        <v>0.12833397758020873</v>
      </c>
    </row>
    <row r="12" spans="1:5">
      <c r="A12" s="45">
        <v>2012</v>
      </c>
      <c r="B12" s="180">
        <v>0.27652424387902064</v>
      </c>
      <c r="C12" s="180">
        <v>0.20543299344903393</v>
      </c>
      <c r="D12" s="180">
        <v>0.46127562642369019</v>
      </c>
      <c r="E12" s="180">
        <v>0.11870043489383474</v>
      </c>
    </row>
    <row r="13" spans="1:5">
      <c r="A13" s="45">
        <v>2013</v>
      </c>
      <c r="B13" s="180">
        <v>0.25428060311781242</v>
      </c>
      <c r="C13" s="180">
        <v>0.20944867732002787</v>
      </c>
      <c r="D13" s="180">
        <v>0.49154453213077792</v>
      </c>
      <c r="E13" s="180">
        <v>0.1136083321913115</v>
      </c>
    </row>
    <row r="14" spans="1:5">
      <c r="A14" s="45">
        <v>2014</v>
      </c>
      <c r="B14" s="180">
        <v>0.27122408687068117</v>
      </c>
      <c r="C14" s="180">
        <v>0.20897961944269094</v>
      </c>
      <c r="D14" s="180">
        <v>0.37627811860940696</v>
      </c>
      <c r="E14" s="180">
        <v>0.10796915167095116</v>
      </c>
    </row>
    <row r="15" spans="1:5">
      <c r="A15" s="45">
        <v>2015</v>
      </c>
      <c r="B15" s="180">
        <v>0.26991791405118298</v>
      </c>
      <c r="C15" s="180">
        <v>0.19456673833657553</v>
      </c>
      <c r="D15" s="180">
        <v>0.41841841841841843</v>
      </c>
      <c r="E15" s="180">
        <v>0.11813687223523289</v>
      </c>
    </row>
    <row r="16" spans="1:5">
      <c r="A16" s="45">
        <v>2016</v>
      </c>
      <c r="B16" s="180">
        <v>0.26582278481012656</v>
      </c>
      <c r="C16" s="180">
        <v>0.20512791665729135</v>
      </c>
      <c r="D16" s="180">
        <v>0.42414174972314506</v>
      </c>
      <c r="E16" s="180">
        <v>0.11868072452014058</v>
      </c>
    </row>
    <row r="17" spans="1:7">
      <c r="A17" s="45">
        <v>2017</v>
      </c>
      <c r="B17" s="180">
        <v>0.24314994606256743</v>
      </c>
      <c r="C17" s="180">
        <v>0.19578723018320335</v>
      </c>
      <c r="D17" s="180">
        <v>0.41705607476635514</v>
      </c>
      <c r="E17" s="180">
        <v>9.2559726962457331E-2</v>
      </c>
    </row>
    <row r="18" spans="1:7">
      <c r="A18" s="45">
        <v>2018</v>
      </c>
      <c r="B18" s="180">
        <v>0.20452380952380952</v>
      </c>
      <c r="C18" s="180">
        <v>0.19468674753532325</v>
      </c>
      <c r="D18" s="180">
        <v>0.33114215283483978</v>
      </c>
      <c r="E18" s="180">
        <v>7.1516142214957085E-2</v>
      </c>
    </row>
    <row r="19" spans="1:7">
      <c r="A19" s="45">
        <v>2019</v>
      </c>
      <c r="B19" s="180">
        <v>0.20113753877973112</v>
      </c>
      <c r="C19" s="180">
        <v>0.19147016842706252</v>
      </c>
      <c r="D19" s="180">
        <v>0.2857142857142857</v>
      </c>
      <c r="E19" s="180">
        <v>6.3583007266629396E-2</v>
      </c>
    </row>
    <row r="20" spans="1:7">
      <c r="A20" s="168">
        <v>2020</v>
      </c>
      <c r="B20" s="178">
        <v>0.18186335403726708</v>
      </c>
      <c r="C20" s="178">
        <v>0.1923933629530809</v>
      </c>
      <c r="D20" s="178">
        <v>0.26550079491255962</v>
      </c>
      <c r="E20" s="178">
        <v>5.0794810889822767E-2</v>
      </c>
    </row>
    <row r="21" spans="1:7" ht="11.4">
      <c r="A21" s="50" t="s">
        <v>754</v>
      </c>
      <c r="B21" s="45"/>
      <c r="C21" s="46"/>
      <c r="D21" s="46"/>
      <c r="E21" s="46"/>
      <c r="F21" s="46"/>
      <c r="G21" s="46"/>
    </row>
    <row r="23" spans="1:7">
      <c r="B23" s="177"/>
      <c r="C23" s="177"/>
      <c r="D23" s="177"/>
      <c r="E23" s="177"/>
    </row>
    <row r="24" spans="1:7">
      <c r="B24" s="177"/>
      <c r="C24" s="177"/>
      <c r="D24" s="177"/>
      <c r="E24" s="177"/>
    </row>
    <row r="25" spans="1:7">
      <c r="B25" s="177"/>
      <c r="C25" s="177"/>
      <c r="D25" s="177"/>
      <c r="E25" s="177"/>
    </row>
    <row r="26" spans="1:7">
      <c r="B26" s="177"/>
      <c r="C26" s="177"/>
      <c r="D26" s="177"/>
      <c r="E26" s="177"/>
      <c r="F26" s="177"/>
      <c r="G26" s="177"/>
    </row>
    <row r="27" spans="1:7">
      <c r="B27" s="177"/>
      <c r="C27" s="177"/>
      <c r="D27" s="177"/>
      <c r="E27" s="177"/>
      <c r="F27" s="177"/>
      <c r="G27" s="177"/>
    </row>
    <row r="28" spans="1:7">
      <c r="B28" s="177"/>
      <c r="C28" s="177"/>
      <c r="D28" s="177"/>
      <c r="E28" s="177"/>
      <c r="F28" s="177"/>
      <c r="G28" s="177"/>
    </row>
    <row r="29" spans="1:7">
      <c r="B29" s="177"/>
      <c r="C29" s="177"/>
      <c r="D29" s="177"/>
      <c r="E29" s="177"/>
      <c r="F29" s="177"/>
      <c r="G29" s="177"/>
    </row>
    <row r="30" spans="1:7">
      <c r="B30" s="177"/>
      <c r="C30" s="177"/>
      <c r="D30" s="177"/>
      <c r="E30" s="177"/>
      <c r="F30" s="177"/>
      <c r="G30" s="177"/>
    </row>
    <row r="31" spans="1:7">
      <c r="B31" s="177"/>
      <c r="C31" s="177"/>
      <c r="D31" s="177"/>
      <c r="E31" s="177"/>
      <c r="F31" s="177"/>
      <c r="G31" s="177"/>
    </row>
    <row r="32" spans="1:7">
      <c r="B32" s="177"/>
      <c r="C32" s="177"/>
      <c r="D32" s="177"/>
      <c r="E32" s="177"/>
      <c r="F32" s="177"/>
      <c r="G32" s="177"/>
    </row>
    <row r="33" spans="2:15">
      <c r="B33" s="177"/>
      <c r="C33" s="177"/>
      <c r="D33" s="177"/>
      <c r="E33" s="177"/>
      <c r="F33" s="177"/>
      <c r="G33" s="177"/>
    </row>
    <row r="34" spans="2:15">
      <c r="B34" s="177"/>
      <c r="C34" s="177"/>
      <c r="D34" s="177"/>
      <c r="E34" s="177"/>
      <c r="F34" s="177"/>
      <c r="G34" s="177"/>
    </row>
    <row r="35" spans="2:15">
      <c r="B35" s="177"/>
      <c r="C35" s="177"/>
      <c r="D35" s="177"/>
      <c r="E35" s="177"/>
      <c r="F35" s="177"/>
      <c r="G35" s="177"/>
    </row>
    <row r="36" spans="2:15">
      <c r="B36" s="177"/>
      <c r="C36" s="177"/>
      <c r="D36" s="177"/>
      <c r="E36" s="177"/>
      <c r="F36" s="177"/>
      <c r="G36" s="177"/>
    </row>
    <row r="37" spans="2:15">
      <c r="F37" s="177"/>
      <c r="G37" s="177"/>
    </row>
    <row r="38" spans="2:15">
      <c r="F38" s="177"/>
      <c r="G38" s="177"/>
    </row>
    <row r="39" spans="2:15">
      <c r="F39" s="177"/>
      <c r="G39" s="177"/>
    </row>
    <row r="47" spans="2:15">
      <c r="H47" s="177"/>
      <c r="I47" s="177"/>
      <c r="J47" s="177"/>
      <c r="K47" s="177"/>
      <c r="L47" s="177"/>
      <c r="M47" s="177"/>
      <c r="N47" s="177"/>
      <c r="O47" s="177"/>
    </row>
    <row r="48" spans="2:15">
      <c r="H48" s="177"/>
      <c r="I48" s="177"/>
      <c r="J48" s="177"/>
      <c r="K48" s="177"/>
      <c r="L48" s="177"/>
      <c r="M48" s="177"/>
      <c r="N48" s="177"/>
      <c r="O48" s="177"/>
    </row>
    <row r="49" spans="8:15">
      <c r="H49" s="177"/>
      <c r="I49" s="177"/>
      <c r="J49" s="177"/>
      <c r="K49" s="177"/>
      <c r="L49" s="177"/>
      <c r="M49" s="177"/>
      <c r="N49" s="177"/>
      <c r="O49" s="177"/>
    </row>
    <row r="50" spans="8:15">
      <c r="H50" s="177"/>
      <c r="I50" s="177"/>
      <c r="J50" s="177"/>
      <c r="K50" s="177"/>
      <c r="L50" s="177"/>
      <c r="M50" s="177"/>
      <c r="N50" s="177"/>
      <c r="O50" s="177"/>
    </row>
    <row r="51" spans="8:15">
      <c r="H51" s="177"/>
      <c r="I51" s="177"/>
      <c r="J51" s="177"/>
      <c r="K51" s="177"/>
      <c r="L51" s="177"/>
      <c r="M51" s="177"/>
      <c r="N51" s="177"/>
      <c r="O51" s="177"/>
    </row>
    <row r="52" spans="8:15">
      <c r="H52" s="177"/>
      <c r="I52" s="177"/>
      <c r="J52" s="177"/>
      <c r="K52" s="177"/>
      <c r="L52" s="177"/>
      <c r="M52" s="177"/>
      <c r="N52" s="177"/>
      <c r="O52" s="177"/>
    </row>
    <row r="53" spans="8:15">
      <c r="H53" s="177"/>
      <c r="I53" s="177"/>
      <c r="J53" s="177"/>
      <c r="K53" s="177"/>
      <c r="L53" s="177"/>
      <c r="M53" s="177"/>
      <c r="N53" s="177"/>
      <c r="O53" s="177"/>
    </row>
    <row r="54" spans="8:15">
      <c r="H54" s="177"/>
      <c r="I54" s="177"/>
      <c r="J54" s="177"/>
      <c r="K54" s="177"/>
      <c r="L54" s="177"/>
      <c r="M54" s="177"/>
      <c r="N54" s="177"/>
      <c r="O54" s="177"/>
    </row>
    <row r="55" spans="8:15">
      <c r="H55" s="177"/>
      <c r="I55" s="177"/>
      <c r="J55" s="177"/>
      <c r="K55" s="177"/>
      <c r="L55" s="177"/>
      <c r="M55" s="177"/>
      <c r="N55" s="177"/>
      <c r="O55" s="177"/>
    </row>
    <row r="56" spans="8:15">
      <c r="H56" s="177"/>
      <c r="I56" s="177"/>
      <c r="J56" s="177"/>
      <c r="K56" s="177"/>
      <c r="L56" s="177"/>
      <c r="M56" s="177"/>
      <c r="N56" s="177"/>
      <c r="O56" s="177"/>
    </row>
    <row r="57" spans="8:15">
      <c r="H57" s="177"/>
      <c r="I57" s="177"/>
      <c r="J57" s="177"/>
      <c r="K57" s="177"/>
      <c r="L57" s="177"/>
      <c r="M57" s="177"/>
      <c r="N57" s="177"/>
      <c r="O57" s="177"/>
    </row>
    <row r="58" spans="8:15">
      <c r="H58" s="177"/>
      <c r="I58" s="177"/>
      <c r="J58" s="177"/>
      <c r="K58" s="177"/>
      <c r="L58" s="177"/>
      <c r="M58" s="177"/>
      <c r="N58" s="177"/>
      <c r="O58" s="177"/>
    </row>
    <row r="59" spans="8:15">
      <c r="H59" s="177"/>
      <c r="I59" s="177"/>
      <c r="J59" s="177"/>
      <c r="K59" s="177"/>
      <c r="L59" s="177"/>
      <c r="M59" s="177"/>
      <c r="N59" s="177"/>
      <c r="O59" s="177"/>
    </row>
    <row r="60" spans="8:15">
      <c r="H60" s="177"/>
      <c r="I60" s="177"/>
      <c r="J60" s="177"/>
      <c r="K60" s="177"/>
      <c r="L60" s="177"/>
      <c r="M60" s="177"/>
      <c r="N60" s="177"/>
      <c r="O60" s="177"/>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0">
    <tabColor theme="2" tint="-0.249977111117893"/>
  </sheetPr>
  <dimension ref="A1:O60"/>
  <sheetViews>
    <sheetView workbookViewId="0">
      <selection sqref="A1:E2"/>
    </sheetView>
  </sheetViews>
  <sheetFormatPr defaultRowHeight="10.8"/>
  <cols>
    <col min="1" max="1" width="13" customWidth="1"/>
    <col min="2" max="2" width="30.42578125" customWidth="1"/>
    <col min="3" max="3" width="29" customWidth="1"/>
    <col min="4" max="5" width="25.85546875" customWidth="1"/>
    <col min="6" max="6" width="14.140625" customWidth="1"/>
    <col min="7" max="7" width="11.42578125" customWidth="1"/>
  </cols>
  <sheetData>
    <row r="1" spans="1:5" ht="13.5" customHeight="1">
      <c r="A1" s="199" t="s">
        <v>843</v>
      </c>
      <c r="B1" s="199"/>
      <c r="C1" s="199"/>
      <c r="D1" s="199"/>
      <c r="E1" s="199"/>
    </row>
    <row r="2" spans="1:5">
      <c r="A2" s="199"/>
      <c r="B2" s="199"/>
      <c r="C2" s="199"/>
      <c r="D2" s="199"/>
      <c r="E2" s="199"/>
    </row>
    <row r="3" spans="1:5" ht="13.5" customHeight="1">
      <c r="A3" s="200" t="s">
        <v>838</v>
      </c>
      <c r="B3" s="200"/>
      <c r="C3" s="200"/>
      <c r="D3" s="200"/>
      <c r="E3" s="200"/>
    </row>
    <row r="4" spans="1:5" ht="15" customHeight="1" thickBot="1">
      <c r="A4" s="200"/>
      <c r="B4" s="200"/>
      <c r="C4" s="200"/>
      <c r="D4" s="200"/>
      <c r="E4" s="200"/>
    </row>
    <row r="5" spans="1:5" ht="11.4" thickBot="1">
      <c r="A5" s="181"/>
      <c r="B5" s="201" t="s">
        <v>839</v>
      </c>
      <c r="C5" s="202"/>
      <c r="D5" s="201" t="s">
        <v>840</v>
      </c>
      <c r="E5" s="202"/>
    </row>
    <row r="6" spans="1:5">
      <c r="A6" s="182"/>
      <c r="B6" s="179" t="s">
        <v>841</v>
      </c>
      <c r="C6" s="179" t="s">
        <v>818</v>
      </c>
      <c r="D6" s="179" t="s">
        <v>842</v>
      </c>
      <c r="E6" s="179" t="s">
        <v>819</v>
      </c>
    </row>
    <row r="7" spans="1:5" ht="13.5" customHeight="1">
      <c r="A7" s="47">
        <v>2007</v>
      </c>
      <c r="B7" s="183">
        <v>83808</v>
      </c>
      <c r="C7" s="183">
        <v>13479</v>
      </c>
      <c r="D7" s="183">
        <v>8055</v>
      </c>
      <c r="E7" s="183">
        <v>814</v>
      </c>
    </row>
    <row r="8" spans="1:5">
      <c r="A8" s="45">
        <v>2008</v>
      </c>
      <c r="B8" s="183">
        <v>81721</v>
      </c>
      <c r="C8" s="183">
        <v>14804</v>
      </c>
      <c r="D8" s="183">
        <v>7681</v>
      </c>
      <c r="E8" s="183">
        <v>1000</v>
      </c>
    </row>
    <row r="9" spans="1:5">
      <c r="A9" s="45">
        <v>2009</v>
      </c>
      <c r="B9" s="183">
        <v>79450</v>
      </c>
      <c r="C9" s="183">
        <v>15752</v>
      </c>
      <c r="D9" s="183">
        <v>7616</v>
      </c>
      <c r="E9" s="183">
        <v>887</v>
      </c>
    </row>
    <row r="10" spans="1:5">
      <c r="A10" s="45">
        <v>2010</v>
      </c>
      <c r="B10" s="183">
        <v>76374</v>
      </c>
      <c r="C10" s="183">
        <v>17461</v>
      </c>
      <c r="D10" s="183">
        <v>7130</v>
      </c>
      <c r="E10" s="183">
        <v>940</v>
      </c>
    </row>
    <row r="11" spans="1:5">
      <c r="A11" s="45">
        <v>2011</v>
      </c>
      <c r="B11" s="183">
        <v>73420</v>
      </c>
      <c r="C11" s="183">
        <v>18575</v>
      </c>
      <c r="D11" s="183">
        <v>6682</v>
      </c>
      <c r="E11" s="183">
        <v>996</v>
      </c>
    </row>
    <row r="12" spans="1:5">
      <c r="A12" s="45">
        <v>2012</v>
      </c>
      <c r="B12" s="183">
        <v>71691</v>
      </c>
      <c r="C12" s="183">
        <v>18596</v>
      </c>
      <c r="D12" s="183">
        <v>6814</v>
      </c>
      <c r="E12" s="183">
        <v>928</v>
      </c>
    </row>
    <row r="13" spans="1:5">
      <c r="A13" s="45">
        <v>2013</v>
      </c>
      <c r="B13" s="183">
        <v>70180</v>
      </c>
      <c r="C13" s="183">
        <v>18638</v>
      </c>
      <c r="D13" s="183">
        <v>6407</v>
      </c>
      <c r="E13" s="183">
        <v>829</v>
      </c>
    </row>
    <row r="14" spans="1:5">
      <c r="A14" s="45">
        <v>2014</v>
      </c>
      <c r="B14" s="183">
        <v>69776</v>
      </c>
      <c r="C14" s="183">
        <v>18539</v>
      </c>
      <c r="D14" s="183">
        <v>6539</v>
      </c>
      <c r="E14" s="183">
        <v>798</v>
      </c>
    </row>
    <row r="15" spans="1:5">
      <c r="A15" s="45">
        <v>2015</v>
      </c>
      <c r="B15" s="183">
        <v>70160</v>
      </c>
      <c r="C15" s="183">
        <v>17103</v>
      </c>
      <c r="D15" s="183">
        <v>6724</v>
      </c>
      <c r="E15" s="183">
        <v>908</v>
      </c>
    </row>
    <row r="16" spans="1:5">
      <c r="A16" s="45">
        <v>2016</v>
      </c>
      <c r="B16" s="183">
        <v>70495</v>
      </c>
      <c r="C16" s="183">
        <v>18233</v>
      </c>
      <c r="D16" s="183">
        <v>6471</v>
      </c>
      <c r="E16" s="183">
        <v>878</v>
      </c>
    </row>
    <row r="17" spans="1:7">
      <c r="A17" s="45">
        <v>2017</v>
      </c>
      <c r="B17" s="183">
        <v>70311</v>
      </c>
      <c r="C17" s="183">
        <v>17270</v>
      </c>
      <c r="D17" s="183">
        <v>6591</v>
      </c>
      <c r="E17" s="183">
        <v>678</v>
      </c>
    </row>
    <row r="18" spans="1:7">
      <c r="A18" s="45">
        <v>2018</v>
      </c>
      <c r="B18" s="185">
        <v>70317</v>
      </c>
      <c r="C18" s="185">
        <v>17141</v>
      </c>
      <c r="D18" s="185">
        <v>6728</v>
      </c>
      <c r="E18" s="185">
        <v>525</v>
      </c>
    </row>
    <row r="19" spans="1:7">
      <c r="A19" s="45">
        <v>2019</v>
      </c>
      <c r="B19" s="183">
        <v>70288</v>
      </c>
      <c r="C19" s="183">
        <v>16768</v>
      </c>
      <c r="D19" s="183">
        <v>6641</v>
      </c>
      <c r="E19" s="183">
        <v>455</v>
      </c>
    </row>
    <row r="20" spans="1:7">
      <c r="A20" s="168">
        <v>2020</v>
      </c>
      <c r="B20" s="186">
        <v>67075</v>
      </c>
      <c r="C20" s="186">
        <v>16152</v>
      </c>
      <c r="D20" s="186">
        <v>5133</v>
      </c>
      <c r="E20" s="186">
        <v>278</v>
      </c>
    </row>
    <row r="21" spans="1:7" ht="11.4">
      <c r="A21" s="50" t="s">
        <v>754</v>
      </c>
      <c r="B21" s="45"/>
      <c r="C21" s="46"/>
      <c r="D21" s="46"/>
      <c r="E21" s="46"/>
      <c r="F21" s="46"/>
      <c r="G21" s="46"/>
    </row>
    <row r="26" spans="1:7">
      <c r="F26" s="177"/>
      <c r="G26" s="177"/>
    </row>
    <row r="27" spans="1:7">
      <c r="F27" s="177"/>
      <c r="G27" s="177"/>
    </row>
    <row r="28" spans="1:7">
      <c r="F28" s="177"/>
      <c r="G28" s="177"/>
    </row>
    <row r="29" spans="1:7">
      <c r="F29" s="177"/>
      <c r="G29" s="177"/>
    </row>
    <row r="30" spans="1:7">
      <c r="F30" s="177"/>
      <c r="G30" s="177"/>
    </row>
    <row r="31" spans="1:7">
      <c r="F31" s="177"/>
      <c r="G31" s="177"/>
    </row>
    <row r="32" spans="1:7">
      <c r="F32" s="177"/>
      <c r="G32" s="177"/>
    </row>
    <row r="33" spans="6:15">
      <c r="F33" s="177"/>
      <c r="G33" s="177"/>
    </row>
    <row r="34" spans="6:15">
      <c r="F34" s="177"/>
      <c r="G34" s="177"/>
    </row>
    <row r="35" spans="6:15">
      <c r="F35" s="177"/>
      <c r="G35" s="177"/>
    </row>
    <row r="36" spans="6:15">
      <c r="F36" s="177"/>
      <c r="G36" s="177"/>
    </row>
    <row r="37" spans="6:15">
      <c r="F37" s="177"/>
      <c r="G37" s="177"/>
    </row>
    <row r="38" spans="6:15">
      <c r="F38" s="177"/>
      <c r="G38" s="177"/>
    </row>
    <row r="39" spans="6:15">
      <c r="F39" s="177"/>
      <c r="G39" s="177"/>
    </row>
    <row r="47" spans="6:15">
      <c r="H47" s="177"/>
      <c r="I47" s="177"/>
      <c r="J47" s="177"/>
      <c r="K47" s="177"/>
      <c r="L47" s="177"/>
      <c r="M47" s="177"/>
      <c r="N47" s="177"/>
      <c r="O47" s="177"/>
    </row>
    <row r="48" spans="6:15">
      <c r="H48" s="177"/>
      <c r="I48" s="177"/>
      <c r="J48" s="177"/>
      <c r="K48" s="177"/>
      <c r="L48" s="177"/>
      <c r="M48" s="177"/>
      <c r="N48" s="177"/>
      <c r="O48" s="177"/>
    </row>
    <row r="49" spans="8:15">
      <c r="H49" s="177"/>
      <c r="I49" s="177"/>
      <c r="J49" s="177"/>
      <c r="K49" s="177"/>
      <c r="L49" s="177"/>
      <c r="M49" s="177"/>
      <c r="N49" s="177"/>
      <c r="O49" s="177"/>
    </row>
    <row r="50" spans="8:15">
      <c r="H50" s="177"/>
      <c r="I50" s="177"/>
      <c r="J50" s="177"/>
      <c r="K50" s="177"/>
      <c r="L50" s="177"/>
      <c r="M50" s="177"/>
      <c r="N50" s="177"/>
      <c r="O50" s="177"/>
    </row>
    <row r="51" spans="8:15">
      <c r="H51" s="177"/>
      <c r="I51" s="177"/>
      <c r="J51" s="177"/>
      <c r="K51" s="177"/>
      <c r="L51" s="177"/>
      <c r="M51" s="177"/>
      <c r="N51" s="177"/>
      <c r="O51" s="177"/>
    </row>
    <row r="52" spans="8:15">
      <c r="H52" s="177"/>
      <c r="I52" s="177"/>
      <c r="J52" s="177"/>
      <c r="K52" s="177"/>
      <c r="L52" s="177"/>
      <c r="M52" s="177"/>
      <c r="N52" s="177"/>
      <c r="O52" s="177"/>
    </row>
    <row r="53" spans="8:15">
      <c r="H53" s="177"/>
      <c r="I53" s="177"/>
      <c r="J53" s="177"/>
      <c r="K53" s="177"/>
      <c r="L53" s="177"/>
      <c r="M53" s="177"/>
      <c r="N53" s="177"/>
      <c r="O53" s="177"/>
    </row>
    <row r="54" spans="8:15">
      <c r="H54" s="177"/>
      <c r="I54" s="177"/>
      <c r="J54" s="177"/>
      <c r="K54" s="177"/>
      <c r="L54" s="177"/>
      <c r="M54" s="177"/>
      <c r="N54" s="177"/>
      <c r="O54" s="177"/>
    </row>
    <row r="55" spans="8:15">
      <c r="H55" s="177"/>
      <c r="I55" s="177"/>
      <c r="J55" s="177"/>
      <c r="K55" s="177"/>
      <c r="L55" s="177"/>
      <c r="M55" s="177"/>
      <c r="N55" s="177"/>
      <c r="O55" s="177"/>
    </row>
    <row r="56" spans="8:15">
      <c r="H56" s="177"/>
      <c r="I56" s="177"/>
      <c r="J56" s="177"/>
      <c r="K56" s="177"/>
      <c r="L56" s="177"/>
      <c r="M56" s="177"/>
      <c r="N56" s="177"/>
      <c r="O56" s="177"/>
    </row>
    <row r="57" spans="8:15">
      <c r="H57" s="177"/>
      <c r="I57" s="177"/>
      <c r="J57" s="177"/>
      <c r="K57" s="177"/>
      <c r="L57" s="177"/>
      <c r="M57" s="177"/>
      <c r="N57" s="177"/>
      <c r="O57" s="177"/>
    </row>
    <row r="58" spans="8:15">
      <c r="H58" s="177"/>
      <c r="I58" s="177"/>
      <c r="J58" s="177"/>
      <c r="K58" s="177"/>
      <c r="L58" s="177"/>
      <c r="M58" s="177"/>
      <c r="N58" s="177"/>
      <c r="O58" s="177"/>
    </row>
    <row r="59" spans="8:15">
      <c r="H59" s="177"/>
      <c r="I59" s="177"/>
      <c r="J59" s="177"/>
      <c r="K59" s="177"/>
      <c r="L59" s="177"/>
      <c r="M59" s="177"/>
      <c r="N59" s="177"/>
      <c r="O59" s="177"/>
    </row>
    <row r="60" spans="8:15">
      <c r="H60" s="177"/>
      <c r="I60" s="177"/>
      <c r="J60" s="177"/>
      <c r="K60" s="177"/>
      <c r="L60" s="177"/>
      <c r="M60" s="177"/>
      <c r="N60" s="177"/>
      <c r="O60" s="177"/>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1">
    <tabColor theme="2" tint="-0.249977111117893"/>
  </sheetPr>
  <dimension ref="A1:H9"/>
  <sheetViews>
    <sheetView workbookViewId="0">
      <selection sqref="A1:H1"/>
    </sheetView>
  </sheetViews>
  <sheetFormatPr defaultRowHeight="10.8"/>
  <cols>
    <col min="1" max="1" width="14.85546875" bestFit="1" customWidth="1"/>
    <col min="2" max="2" width="10.28515625" style="184" customWidth="1"/>
    <col min="3" max="7" width="11" style="184" customWidth="1"/>
    <col min="8" max="8" width="11.7109375" style="184" customWidth="1"/>
  </cols>
  <sheetData>
    <row r="1" spans="1:8" ht="27.75" customHeight="1">
      <c r="A1" s="203" t="s">
        <v>854</v>
      </c>
      <c r="B1" s="203"/>
      <c r="C1" s="203"/>
      <c r="D1" s="203"/>
      <c r="E1" s="203"/>
      <c r="F1" s="203"/>
      <c r="G1" s="203"/>
      <c r="H1" s="203"/>
    </row>
    <row r="2" spans="1:8" ht="29.25" customHeight="1" thickBot="1">
      <c r="A2" s="204" t="s">
        <v>855</v>
      </c>
      <c r="B2" s="204"/>
      <c r="C2" s="204"/>
      <c r="D2" s="204"/>
      <c r="E2" s="204"/>
      <c r="F2" s="204"/>
      <c r="G2" s="204"/>
      <c r="H2" s="204"/>
    </row>
    <row r="3" spans="1:8" ht="14.25" customHeight="1" thickTop="1">
      <c r="A3" s="188" t="s">
        <v>201</v>
      </c>
      <c r="B3" s="205" t="s">
        <v>121</v>
      </c>
      <c r="C3" s="205"/>
      <c r="D3" s="205"/>
      <c r="E3" s="205"/>
      <c r="F3" s="205"/>
      <c r="G3" s="205"/>
      <c r="H3" s="205"/>
    </row>
    <row r="4" spans="1:8" ht="61.2">
      <c r="A4" s="191" t="s">
        <v>853</v>
      </c>
      <c r="B4" s="176" t="s">
        <v>131</v>
      </c>
      <c r="C4" s="176" t="s">
        <v>122</v>
      </c>
      <c r="D4" s="176" t="s">
        <v>123</v>
      </c>
      <c r="E4" s="176" t="s">
        <v>124</v>
      </c>
      <c r="F4" s="176" t="s">
        <v>125</v>
      </c>
      <c r="G4" s="176" t="s">
        <v>126</v>
      </c>
      <c r="H4" s="176" t="s">
        <v>127</v>
      </c>
    </row>
    <row r="5" spans="1:8" ht="13.5" customHeight="1">
      <c r="A5" s="192" t="s">
        <v>40</v>
      </c>
      <c r="B5" s="187">
        <v>0</v>
      </c>
      <c r="C5" s="187">
        <v>0.01</v>
      </c>
      <c r="D5" s="187">
        <v>0.09</v>
      </c>
      <c r="E5" s="187">
        <v>0.62</v>
      </c>
      <c r="F5" s="187">
        <v>0.21</v>
      </c>
      <c r="G5" s="187">
        <v>0.01</v>
      </c>
      <c r="H5" s="187">
        <v>0.06</v>
      </c>
    </row>
    <row r="6" spans="1:8" ht="11.4" thickBot="1">
      <c r="A6" s="193" t="s">
        <v>39</v>
      </c>
      <c r="B6" s="196">
        <v>0</v>
      </c>
      <c r="C6" s="196">
        <v>0.01</v>
      </c>
      <c r="D6" s="196">
        <v>0.19</v>
      </c>
      <c r="E6" s="197">
        <v>0.68</v>
      </c>
      <c r="F6" s="197">
        <v>0.08</v>
      </c>
      <c r="G6" s="197">
        <v>0</v>
      </c>
      <c r="H6" s="197">
        <v>0.03</v>
      </c>
    </row>
    <row r="7" spans="1:8" ht="11.4" thickTop="1"/>
    <row r="8" spans="1:8">
      <c r="B8" s="180"/>
      <c r="C8" s="180"/>
      <c r="D8" s="180"/>
      <c r="E8" s="180"/>
      <c r="F8" s="180"/>
      <c r="G8" s="180"/>
      <c r="H8" s="180"/>
    </row>
    <row r="9" spans="1:8">
      <c r="B9" s="180"/>
      <c r="C9" s="180"/>
      <c r="D9" s="180"/>
      <c r="E9" s="180"/>
      <c r="F9" s="180"/>
      <c r="G9" s="180"/>
      <c r="H9" s="180"/>
    </row>
  </sheetData>
  <mergeCells count="3">
    <mergeCell ref="A1:H1"/>
    <mergeCell ref="A2:H2"/>
    <mergeCell ref="B3:H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2018-02-25T23:00:00+00:00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Bilaga – Tabeller – Statistik om äldre och personer med funktionsnedsättning efter regiform 2017</Titel>
    <Leverans_x0020_till_x0020_KB xmlns="467328ab-1664-4f36-a0ec-d341a4a4eabc">Ja</Leverans_x0020_till_x0020_KB>
    <Ansvarig_x0020_avdelning xmlns="467328ab-1664-4f36-a0ec-d341a4a4eabc" xsi:nil="true"/>
    <Dokumenttyp xmlns="467328ab-1664-4f36-a0ec-d341a4a4eabc">Publikationsbilaga</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F2D670-F993-438E-BC09-0A7C909410FA}">
  <ds:schemaRefs>
    <ds:schemaRef ds:uri="http://schemas.microsoft.com/sharepoint/v3/contenttype/forms"/>
  </ds:schemaRefs>
</ds:datastoreItem>
</file>

<file path=customXml/itemProps2.xml><?xml version="1.0" encoding="utf-8"?>
<ds:datastoreItem xmlns:ds="http://schemas.openxmlformats.org/officeDocument/2006/customXml" ds:itemID="{31328632-A70E-4195-B611-4723EBB11C0B}">
  <ds:schemaRefs>
    <ds:schemaRef ds:uri="http://schemas.microsoft.com/office/infopath/2007/PartnerControls"/>
    <ds:schemaRef ds:uri="http://purl.org/dc/elements/1.1/"/>
    <ds:schemaRef ds:uri="http://schemas.microsoft.com/office/2006/metadata/properties"/>
    <ds:schemaRef ds:uri="467328ab-1664-4f36-a0ec-d341a4a4eabc"/>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E861EF0-C300-4BD0-AAEC-FAF6A121DD71}">
  <ds:schemaRefs>
    <ds:schemaRef ds:uri="http://schemas.microsoft.com/office/2006/metadata/longProperties"/>
  </ds:schemaRefs>
</ds:datastoreItem>
</file>

<file path=customXml/itemProps4.xml><?xml version="1.0" encoding="utf-8"?>
<ds:datastoreItem xmlns:ds="http://schemas.openxmlformats.org/officeDocument/2006/customXml" ds:itemID="{B2631E8B-DE36-49F4-889D-578531F3E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21</vt:i4>
      </vt:variant>
    </vt:vector>
  </HeadingPairs>
  <TitlesOfParts>
    <vt:vector size="21" baseType="lpstr">
      <vt:lpstr>Mer information</vt:lpstr>
      <vt:lpstr>lnnehållsförteckning</vt:lpstr>
      <vt:lpstr>Om statistiken</vt:lpstr>
      <vt:lpstr>Definitioner och mått</vt:lpstr>
      <vt:lpstr>Ordlista - List of Terms</vt:lpstr>
      <vt:lpstr>Figur 1</vt:lpstr>
      <vt:lpstr>Figur 2</vt:lpstr>
      <vt:lpstr>Figur 3</vt:lpstr>
      <vt:lpstr>Figur 4</vt:lpstr>
      <vt:lpstr>1. Hemtjänst äldre</vt:lpstr>
      <vt:lpstr>2. Särskilt boende äldre</vt:lpstr>
      <vt:lpstr>3. Bostadsstandard äldre</vt:lpstr>
      <vt:lpstr>4. Korttidsplats äldre</vt:lpstr>
      <vt:lpstr>5. Hemtjänst yngre</vt:lpstr>
      <vt:lpstr>6. Särskilt boende yngre</vt:lpstr>
      <vt:lpstr>7. Bostadsstandard yngre</vt:lpstr>
      <vt:lpstr>8. Korttidsplats yngre</vt:lpstr>
      <vt:lpstr>9. Tidsserie hemtjänst</vt:lpstr>
      <vt:lpstr>10. Tidsserie särskilt boende</vt:lpstr>
      <vt:lpstr>11. Tidsserie bostadsstandard</vt:lpstr>
      <vt:lpstr>12. Tidsserie korttidsplats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2021-3-7266-Tabeller</dc:title>
  <dc:creator>Socialstyrelsen</dc:creator>
  <cp:lastModifiedBy>Laukkanen, Tiina</cp:lastModifiedBy>
  <cp:lastPrinted>2021-01-20T12:14:32Z</cp:lastPrinted>
  <dcterms:created xsi:type="dcterms:W3CDTF">2014-02-24T09:04:18Z</dcterms:created>
  <dcterms:modified xsi:type="dcterms:W3CDTF">2022-04-07T10:38:11Z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display_urn:schemas-microsoft-com:office:office#Editor">
    <vt:lpwstr>Djupsund, Sara</vt:lpwstr>
  </property>
  <property fmtid="{D5CDD505-2E9C-101B-9397-08002B2CF9AE}" pid="7" name="display_urn:schemas-microsoft-com:office:office#Author">
    <vt:lpwstr>Djupsund, Sara</vt:lpwstr>
  </property>
</Properties>
</file>